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WIP" sheetId="1" r:id="rId4"/>
    <sheet name="Sample" sheetId="2" r:id="rId5"/>
  </sheets>
</workbook>
</file>

<file path=xl/sharedStrings.xml><?xml version="1.0" encoding="utf-8"?>
<sst xmlns="http://schemas.openxmlformats.org/spreadsheetml/2006/main" uniqueCount="76">
  <si>
    <t>Rich &amp; Cartmill Inc, Insurance • Bonds</t>
  </si>
  <si>
    <t>Contractor Name:</t>
  </si>
  <si>
    <t>As Of:</t>
  </si>
  <si>
    <t>Formula:</t>
  </si>
  <si>
    <t>=D+E</t>
  </si>
  <si>
    <t>=D/(D+E)</t>
  </si>
  <si>
    <t>=C-(D+E)</t>
  </si>
  <si>
    <t>=HxG</t>
  </si>
  <si>
    <t>CALC</t>
  </si>
  <si>
    <t>=C-(D+J)</t>
  </si>
  <si>
    <t>=E</t>
  </si>
  <si>
    <t>=N-O</t>
  </si>
  <si>
    <t>=Q-R</t>
  </si>
  <si>
    <t>=(D+J)-Q</t>
  </si>
  <si>
    <t>=D-R</t>
  </si>
  <si>
    <t>=T-U</t>
  </si>
  <si>
    <t>Contract Totals</t>
  </si>
  <si>
    <t>Future Workload (Backlog)</t>
  </si>
  <si>
    <t>Recognized in Prior FY(s)</t>
  </si>
  <si>
    <t>Totals, This Fiscal Year Thru</t>
  </si>
  <si>
    <t>Contract</t>
  </si>
  <si>
    <t>Estimated</t>
  </si>
  <si>
    <t>As-Bid</t>
  </si>
  <si>
    <t>Earned</t>
  </si>
  <si>
    <t>Billed</t>
  </si>
  <si>
    <t>Costs &amp;</t>
  </si>
  <si>
    <t>Billings &gt; Costs</t>
  </si>
  <si>
    <t>Per Prior FY Financial Statement</t>
  </si>
  <si>
    <t>Price including</t>
  </si>
  <si>
    <t>Cost</t>
  </si>
  <si>
    <t>Cost to</t>
  </si>
  <si>
    <t>Total</t>
  </si>
  <si>
    <t>Percent</t>
  </si>
  <si>
    <t>Gross</t>
  </si>
  <si>
    <t>Profit</t>
  </si>
  <si>
    <t>To</t>
  </si>
  <si>
    <t>Est. Earnings &gt;</t>
  </si>
  <si>
    <t>&amp; Est.</t>
  </si>
  <si>
    <t>Remaining</t>
  </si>
  <si>
    <t xml:space="preserve">Gross </t>
  </si>
  <si>
    <t>Revenue</t>
  </si>
  <si>
    <t>Cost of</t>
  </si>
  <si>
    <t>Job Name &amp; Number</t>
  </si>
  <si>
    <t>Change Orders</t>
  </si>
  <si>
    <t>to Date</t>
  </si>
  <si>
    <t>Complete</t>
  </si>
  <si>
    <t>Date</t>
  </si>
  <si>
    <t>Billings</t>
  </si>
  <si>
    <t>Earnings</t>
  </si>
  <si>
    <t>Backlog</t>
  </si>
  <si>
    <t>Construction</t>
  </si>
  <si>
    <t xml:space="preserve"> </t>
  </si>
  <si>
    <t>** Please list completed projects on a separate page.</t>
  </si>
  <si>
    <t>|::</t>
  </si>
  <si>
    <t>/pprcompleted~agrprogress~agrprofit~agq</t>
  </si>
  <si>
    <t>NASBP</t>
  </si>
  <si>
    <t>1828 L Street, NW Suite 720</t>
  </si>
  <si>
    <t>Washington, DC 20036</t>
  </si>
  <si>
    <t>Phone: (202) 686-3700</t>
  </si>
  <si>
    <t>Web: www.nasbp.org</t>
  </si>
  <si>
    <t>As of:</t>
  </si>
  <si>
    <t>06/03/07</t>
  </si>
  <si>
    <r>
      <rPr>
        <sz val="12"/>
        <color indexed="8"/>
        <rFont val="Arial"/>
      </rPr>
      <t>06/03/07</t>
    </r>
  </si>
  <si>
    <t>Under</t>
  </si>
  <si>
    <t>Over</t>
  </si>
  <si>
    <t>Job #</t>
  </si>
  <si>
    <t>Job Name</t>
  </si>
  <si>
    <t>Sample Job #1</t>
  </si>
  <si>
    <t>Sample Job #2</t>
  </si>
  <si>
    <t>Sample Job #3</t>
  </si>
  <si>
    <t>Sample Job #4</t>
  </si>
  <si>
    <t>Sample Job #5</t>
  </si>
  <si>
    <t>n/a</t>
  </si>
  <si>
    <t>All other jobs</t>
  </si>
  <si>
    <t>Note:  This worksheet is provided as a sample only.  The worksheet is fully locked and data may not be entered or changed on this worksheet.</t>
  </si>
  <si>
    <t xml:space="preserve">          All data entry should be done on the "WIP" worksheet/tab.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</si>
</sst>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&quot; &quot;;(#,##0)"/>
    <numFmt numFmtId="60" formatCode="0.00&quot; &quot;"/>
    <numFmt numFmtId="61" formatCode="0&quot; &quot;"/>
  </numFmts>
  <fonts count="17">
    <font>
      <sz val="12"/>
      <color indexed="8"/>
      <name val="Arial"/>
    </font>
    <font>
      <sz val="15"/>
      <color indexed="8"/>
      <name val="Arial"/>
    </font>
    <font>
      <b val="1"/>
      <sz val="14"/>
      <color indexed="8"/>
      <name val="Arial"/>
    </font>
    <font>
      <sz val="8"/>
      <color indexed="8"/>
      <name val="Arial"/>
    </font>
    <font>
      <i val="1"/>
      <sz val="10"/>
      <color indexed="8"/>
      <name val="Arial"/>
    </font>
    <font>
      <b val="1"/>
      <sz val="12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u val="single"/>
      <sz val="12"/>
      <color indexed="8"/>
      <name val="Arial"/>
    </font>
    <font>
      <sz val="10"/>
      <color indexed="12"/>
      <name val="Arial"/>
    </font>
    <font>
      <sz val="10"/>
      <color indexed="13"/>
      <name val="Arial"/>
    </font>
    <font>
      <sz val="12"/>
      <color indexed="13"/>
      <name val="Arial"/>
    </font>
    <font>
      <b val="1"/>
      <sz val="10"/>
      <color indexed="8"/>
      <name val="Arial"/>
    </font>
    <font>
      <sz val="14"/>
      <color indexed="8"/>
      <name val="Arial"/>
    </font>
    <font>
      <sz val="12"/>
      <color indexed="8"/>
      <name val="Courier"/>
    </font>
    <font>
      <sz val="12"/>
      <color indexed="12"/>
      <name val="Arial"/>
    </font>
    <font>
      <i val="1"/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left" vertical="bottom" wrapText="1"/>
    </xf>
    <xf numFmtId="59" fontId="0" fillId="3" borderId="2" applyNumberFormat="1" applyFont="1" applyFill="1" applyBorder="1" applyAlignment="1" applyProtection="0">
      <alignment vertical="bottom"/>
    </xf>
    <xf numFmtId="59" fontId="0" fillId="3" borderId="3" applyNumberFormat="1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2" fillId="3" borderId="3" applyNumberFormat="0" applyFont="1" applyFill="1" applyBorder="1" applyAlignment="1" applyProtection="0">
      <alignment vertical="bottom"/>
    </xf>
    <xf numFmtId="59" fontId="2" fillId="3" borderId="3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left" vertical="bottom" wrapText="1"/>
    </xf>
    <xf numFmtId="59" fontId="4" fillId="3" borderId="3" applyNumberFormat="1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horizontal="left" vertical="bottom" wrapText="1"/>
    </xf>
    <xf numFmtId="0" fontId="0" fillId="3" borderId="5" applyNumberFormat="0" applyFont="1" applyFill="1" applyBorder="1" applyAlignment="1" applyProtection="0">
      <alignment vertical="bottom"/>
    </xf>
    <xf numFmtId="60" fontId="0" fillId="3" borderId="3" applyNumberFormat="1" applyFont="1" applyFill="1" applyBorder="1" applyAlignment="1" applyProtection="0">
      <alignment vertical="bottom"/>
    </xf>
    <xf numFmtId="61" fontId="5" fillId="3" borderId="3" applyNumberFormat="1" applyFont="1" applyFill="1" applyBorder="1" applyAlignment="1" applyProtection="0">
      <alignment horizontal="right" vertical="bottom"/>
    </xf>
    <xf numFmtId="49" fontId="5" fillId="3" borderId="3" applyNumberFormat="1" applyFont="1" applyFill="1" applyBorder="1" applyAlignment="1" applyProtection="0">
      <alignment horizontal="right" vertical="bottom"/>
    </xf>
    <xf numFmtId="49" fontId="6" fillId="2" borderId="6" applyNumberFormat="1" applyFont="1" applyFill="1" applyBorder="1" applyAlignment="1" applyProtection="0">
      <alignment horizontal="left" vertical="bottom"/>
    </xf>
    <xf numFmtId="59" fontId="6" fillId="2" borderId="7" applyNumberFormat="1" applyFont="1" applyFill="1" applyBorder="1" applyAlignment="1" applyProtection="0">
      <alignment horizontal="left" vertical="bottom"/>
    </xf>
    <xf numFmtId="59" fontId="6" fillId="2" borderId="2" applyNumberFormat="1" applyFont="1" applyFill="1" applyBorder="1" applyAlignment="1" applyProtection="0">
      <alignment horizontal="left" vertical="bottom"/>
    </xf>
    <xf numFmtId="49" fontId="6" fillId="2" borderId="2" applyNumberFormat="1" applyFont="1" applyFill="1" applyBorder="1" applyAlignment="1" applyProtection="0">
      <alignment horizontal="left" vertical="bottom"/>
    </xf>
    <xf numFmtId="61" fontId="0" fillId="3" borderId="3" applyNumberFormat="1" applyFont="1" applyFill="1" applyBorder="1" applyAlignment="1" applyProtection="0">
      <alignment horizontal="center" vertical="bottom"/>
    </xf>
    <xf numFmtId="59" fontId="0" fillId="3" borderId="3" applyNumberFormat="1" applyFont="1" applyFill="1" applyBorder="1" applyAlignment="1" applyProtection="0">
      <alignment horizontal="center" vertical="bottom"/>
    </xf>
    <xf numFmtId="61" fontId="0" fillId="3" borderId="8" applyNumberFormat="1" applyFont="1" applyFill="1" applyBorder="1" applyAlignment="1" applyProtection="0">
      <alignment horizontal="center" vertical="bottom"/>
    </xf>
    <xf numFmtId="59" fontId="0" fillId="3" borderId="9" applyNumberFormat="1" applyFont="1" applyFill="1" applyBorder="1" applyAlignment="1" applyProtection="0">
      <alignment horizontal="center" vertical="bottom"/>
    </xf>
    <xf numFmtId="60" fontId="5" fillId="3" borderId="9" applyNumberFormat="1" applyFont="1" applyFill="1" applyBorder="1" applyAlignment="1" applyProtection="0">
      <alignment horizontal="left" vertical="bottom"/>
    </xf>
    <xf numFmtId="60" fontId="5" fillId="3" borderId="3" applyNumberFormat="1" applyFont="1" applyFill="1" applyBorder="1" applyAlignment="1" applyProtection="0">
      <alignment horizontal="left" vertical="bottom"/>
    </xf>
    <xf numFmtId="49" fontId="4" fillId="3" borderId="10" applyNumberFormat="1" applyFont="1" applyFill="1" applyBorder="1" applyAlignment="1" applyProtection="0">
      <alignment horizontal="right" vertical="bottom"/>
    </xf>
    <xf numFmtId="59" fontId="4" fillId="3" borderId="11" applyNumberFormat="1" applyFont="1" applyFill="1" applyBorder="1" applyAlignment="1" applyProtection="0">
      <alignment horizontal="right" vertical="bottom"/>
    </xf>
    <xf numFmtId="61" fontId="4" fillId="3" borderId="11" applyNumberFormat="1" applyFont="1" applyFill="1" applyBorder="1" applyAlignment="1" applyProtection="0">
      <alignment horizontal="center" vertical="bottom"/>
    </xf>
    <xf numFmtId="49" fontId="4" fillId="3" borderId="11" applyNumberFormat="1" applyFont="1" applyFill="1" applyBorder="1" applyAlignment="1" applyProtection="0">
      <alignment horizontal="center" vertical="bottom"/>
    </xf>
    <xf numFmtId="59" fontId="4" fillId="3" borderId="11" applyNumberFormat="1" applyFont="1" applyFill="1" applyBorder="1" applyAlignment="1" applyProtection="0">
      <alignment horizontal="center" vertical="bottom"/>
    </xf>
    <xf numFmtId="49" fontId="4" fillId="3" borderId="12" applyNumberFormat="1" applyFont="1" applyFill="1" applyBorder="1" applyAlignment="1" applyProtection="0">
      <alignment horizontal="center" vertical="bottom"/>
    </xf>
    <xf numFmtId="59" fontId="0" fillId="3" borderId="9" applyNumberFormat="1" applyFont="1" applyFill="1" applyBorder="1" applyAlignment="1" applyProtection="0">
      <alignment vertical="bottom"/>
    </xf>
    <xf numFmtId="49" fontId="5" fillId="3" borderId="13" applyNumberFormat="1" applyFont="1" applyFill="1" applyBorder="1" applyAlignment="1" applyProtection="0">
      <alignment horizontal="center" vertical="bottom"/>
    </xf>
    <xf numFmtId="59" fontId="0" fillId="3" borderId="14" applyNumberFormat="1" applyFont="1" applyFill="1" applyBorder="1" applyAlignment="1" applyProtection="0">
      <alignment horizontal="center" vertical="bottom"/>
    </xf>
    <xf numFmtId="60" fontId="5" fillId="3" borderId="14" applyNumberFormat="1" applyFont="1" applyFill="1" applyBorder="1" applyAlignment="1" applyProtection="0">
      <alignment horizontal="center" vertical="bottom"/>
    </xf>
    <xf numFmtId="60" fontId="5" fillId="3" borderId="15" applyNumberFormat="1" applyFont="1" applyFill="1" applyBorder="1" applyAlignment="1" applyProtection="0">
      <alignment horizontal="center" vertical="bottom"/>
    </xf>
    <xf numFmtId="59" fontId="5" fillId="3" borderId="14" applyNumberFormat="1" applyFont="1" applyFill="1" applyBorder="1" applyAlignment="1" applyProtection="0">
      <alignment horizontal="center" vertical="bottom"/>
    </xf>
    <xf numFmtId="59" fontId="5" fillId="3" borderId="15" applyNumberFormat="1" applyFont="1" applyFill="1" applyBorder="1" applyAlignment="1" applyProtection="0">
      <alignment horizontal="center" vertical="bottom"/>
    </xf>
    <xf numFmtId="61" fontId="5" fillId="3" borderId="14" applyNumberFormat="1" applyFont="1" applyFill="1" applyBorder="1" applyAlignment="1" applyProtection="0">
      <alignment horizontal="center" vertical="bottom"/>
    </xf>
    <xf numFmtId="61" fontId="5" fillId="3" borderId="15" applyNumberFormat="1" applyFont="1" applyFill="1" applyBorder="1" applyAlignment="1" applyProtection="0">
      <alignment horizontal="center" vertical="bottom"/>
    </xf>
    <xf numFmtId="60" fontId="7" fillId="3" borderId="16" applyNumberFormat="1" applyFont="1" applyFill="1" applyBorder="1" applyAlignment="1" applyProtection="0">
      <alignment horizontal="center" vertical="bottom"/>
    </xf>
    <xf numFmtId="59" fontId="7" fillId="3" borderId="17" applyNumberFormat="1" applyFont="1" applyFill="1" applyBorder="1" applyAlignment="1" applyProtection="0">
      <alignment horizontal="center" vertical="bottom"/>
    </xf>
    <xf numFmtId="49" fontId="7" fillId="3" borderId="17" applyNumberFormat="1" applyFont="1" applyFill="1" applyBorder="1" applyAlignment="1" applyProtection="0">
      <alignment horizontal="center" vertical="bottom"/>
    </xf>
    <xf numFmtId="49" fontId="7" fillId="3" borderId="18" applyNumberFormat="1" applyFont="1" applyFill="1" applyBorder="1" applyAlignment="1" applyProtection="0">
      <alignment horizontal="center" vertical="bottom"/>
    </xf>
    <xf numFmtId="49" fontId="7" fillId="3" borderId="13" applyNumberFormat="1" applyFont="1" applyFill="1" applyBorder="1" applyAlignment="1" applyProtection="0">
      <alignment horizontal="center" vertical="bottom"/>
    </xf>
    <xf numFmtId="59" fontId="7" fillId="3" borderId="14" applyNumberFormat="1" applyFont="1" applyFill="1" applyBorder="1" applyAlignment="1" applyProtection="0">
      <alignment horizontal="center" vertical="bottom"/>
    </xf>
    <xf numFmtId="59" fontId="7" fillId="3" borderId="15" applyNumberFormat="1" applyFont="1" applyFill="1" applyBorder="1" applyAlignment="1" applyProtection="0">
      <alignment horizontal="center" vertical="bottom"/>
    </xf>
    <xf numFmtId="59" fontId="7" fillId="3" borderId="16" applyNumberFormat="1" applyFont="1" applyFill="1" applyBorder="1" applyAlignment="1" applyProtection="0">
      <alignment horizontal="center" vertical="bottom"/>
    </xf>
    <xf numFmtId="59" fontId="7" fillId="3" borderId="18" applyNumberFormat="1" applyFont="1" applyFill="1" applyBorder="1" applyAlignment="1" applyProtection="0">
      <alignment horizontal="center" vertical="bottom"/>
    </xf>
    <xf numFmtId="61" fontId="0" fillId="3" borderId="9" applyNumberFormat="1" applyFont="1" applyFill="1" applyBorder="1" applyAlignment="1" applyProtection="0">
      <alignment vertical="bottom"/>
    </xf>
    <xf numFmtId="61" fontId="0" fillId="3" borderId="3" applyNumberFormat="1" applyFont="1" applyFill="1" applyBorder="1" applyAlignment="1" applyProtection="0">
      <alignment vertical="bottom"/>
    </xf>
    <xf numFmtId="59" fontId="8" fillId="3" borderId="3" applyNumberFormat="1" applyFont="1" applyFill="1" applyBorder="1" applyAlignment="1" applyProtection="0">
      <alignment horizontal="center" vertical="bottom"/>
    </xf>
    <xf numFmtId="60" fontId="7" fillId="3" borderId="9" applyNumberFormat="1" applyFont="1" applyFill="1" applyBorder="1" applyAlignment="1" applyProtection="0">
      <alignment horizontal="center" vertical="bottom"/>
    </xf>
    <xf numFmtId="59" fontId="7" fillId="3" borderId="3" applyNumberFormat="1" applyFont="1" applyFill="1" applyBorder="1" applyAlignment="1" applyProtection="0">
      <alignment horizontal="center" vertical="bottom"/>
    </xf>
    <xf numFmtId="49" fontId="7" fillId="3" borderId="3" applyNumberFormat="1" applyFont="1" applyFill="1" applyBorder="1" applyAlignment="1" applyProtection="0">
      <alignment horizontal="center" vertical="bottom"/>
    </xf>
    <xf numFmtId="49" fontId="7" fillId="3" borderId="8" applyNumberFormat="1" applyFont="1" applyFill="1" applyBorder="1" applyAlignment="1" applyProtection="0">
      <alignment horizontal="center" vertical="bottom"/>
    </xf>
    <xf numFmtId="49" fontId="7" fillId="3" borderId="9" applyNumberFormat="1" applyFont="1" applyFill="1" applyBorder="1" applyAlignment="1" applyProtection="0">
      <alignment horizontal="center" vertical="bottom"/>
    </xf>
    <xf numFmtId="61" fontId="8" fillId="3" borderId="9" applyNumberFormat="1" applyFont="1" applyFill="1" applyBorder="1" applyAlignment="1" applyProtection="0">
      <alignment horizontal="center" vertical="bottom"/>
    </xf>
    <xf numFmtId="61" fontId="8" fillId="3" borderId="3" applyNumberFormat="1" applyFont="1" applyFill="1" applyBorder="1" applyAlignment="1" applyProtection="0">
      <alignment horizontal="center" vertical="bottom"/>
    </xf>
    <xf numFmtId="60" fontId="6" fillId="2" borderId="3" applyNumberFormat="1" applyFont="1" applyFill="1" applyBorder="1" applyAlignment="1" applyProtection="0">
      <alignment horizontal="left" vertical="bottom"/>
    </xf>
    <xf numFmtId="59" fontId="6" fillId="3" borderId="3" applyNumberFormat="1" applyFont="1" applyFill="1" applyBorder="1" applyAlignment="1" applyProtection="0">
      <alignment horizontal="left" vertical="bottom"/>
    </xf>
    <xf numFmtId="59" fontId="6" fillId="2" borderId="3" applyNumberFormat="1" applyFont="1" applyFill="1" applyBorder="1" applyAlignment="1" applyProtection="0">
      <alignment vertical="bottom"/>
    </xf>
    <xf numFmtId="59" fontId="6" fillId="3" borderId="3" applyNumberFormat="1" applyFont="1" applyFill="1" applyBorder="1" applyAlignment="1" applyProtection="0">
      <alignment vertical="bottom"/>
    </xf>
    <xf numFmtId="9" fontId="6" fillId="3" borderId="3" applyNumberFormat="1" applyFont="1" applyFill="1" applyBorder="1" applyAlignment="1" applyProtection="0">
      <alignment vertical="bottom"/>
    </xf>
    <xf numFmtId="59" fontId="9" fillId="2" borderId="3" applyNumberFormat="1" applyFont="1" applyFill="1" applyBorder="1" applyAlignment="1" applyProtection="0">
      <alignment vertical="bottom"/>
    </xf>
    <xf numFmtId="59" fontId="9" fillId="3" borderId="3" applyNumberFormat="1" applyFont="1" applyFill="1" applyBorder="1" applyAlignment="1" applyProtection="0">
      <alignment vertical="bottom"/>
    </xf>
    <xf numFmtId="10" fontId="6" fillId="3" borderId="3" applyNumberFormat="1" applyFont="1" applyFill="1" applyBorder="1" applyAlignment="1" applyProtection="0">
      <alignment vertical="bottom"/>
    </xf>
    <xf numFmtId="10" fontId="0" fillId="3" borderId="3" applyNumberFormat="1" applyFont="1" applyFill="1" applyBorder="1" applyAlignment="1" applyProtection="0">
      <alignment vertical="bottom"/>
    </xf>
    <xf numFmtId="59" fontId="10" fillId="3" borderId="3" applyNumberFormat="1" applyFont="1" applyFill="1" applyBorder="1" applyAlignment="1" applyProtection="0">
      <alignment vertical="bottom"/>
    </xf>
    <xf numFmtId="59" fontId="6" fillId="2" borderId="11" applyNumberFormat="1" applyFont="1" applyFill="1" applyBorder="1" applyAlignment="1" applyProtection="0">
      <alignment vertical="bottom"/>
    </xf>
    <xf numFmtId="59" fontId="6" fillId="3" borderId="11" applyNumberFormat="1" applyFont="1" applyFill="1" applyBorder="1" applyAlignment="1" applyProtection="0">
      <alignment vertical="bottom"/>
    </xf>
    <xf numFmtId="9" fontId="6" fillId="3" borderId="11" applyNumberFormat="1" applyFont="1" applyFill="1" applyBorder="1" applyAlignment="1" applyProtection="0">
      <alignment vertical="bottom"/>
    </xf>
    <xf numFmtId="59" fontId="9" fillId="2" borderId="11" applyNumberFormat="1" applyFont="1" applyFill="1" applyBorder="1" applyAlignment="1" applyProtection="0">
      <alignment vertical="bottom"/>
    </xf>
    <xf numFmtId="59" fontId="9" fillId="3" borderId="11" applyNumberFormat="1" applyFont="1" applyFill="1" applyBorder="1" applyAlignment="1" applyProtection="0">
      <alignment vertical="bottom"/>
    </xf>
    <xf numFmtId="60" fontId="6" fillId="3" borderId="10" applyNumberFormat="1" applyFont="1" applyFill="1" applyBorder="1" applyAlignment="1" applyProtection="0">
      <alignment vertical="bottom"/>
    </xf>
    <xf numFmtId="49" fontId="5" fillId="3" borderId="12" applyNumberFormat="1" applyFont="1" applyFill="1" applyBorder="1" applyAlignment="1" applyProtection="0">
      <alignment vertical="bottom"/>
    </xf>
    <xf numFmtId="59" fontId="6" fillId="3" borderId="19" applyNumberFormat="1" applyFont="1" applyFill="1" applyBorder="1" applyAlignment="1" applyProtection="0">
      <alignment vertical="bottom"/>
    </xf>
    <xf numFmtId="49" fontId="6" fillId="3" borderId="19" applyNumberFormat="1" applyFont="1" applyFill="1" applyBorder="1" applyAlignment="1" applyProtection="0">
      <alignment vertical="bottom"/>
    </xf>
    <xf numFmtId="60" fontId="11" fillId="3" borderId="17" applyNumberFormat="1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59" fontId="0" fillId="3" borderId="17" applyNumberFormat="1" applyFont="1" applyFill="1" applyBorder="1" applyAlignment="1" applyProtection="0">
      <alignment vertical="bottom"/>
    </xf>
    <xf numFmtId="49" fontId="0" fillId="3" borderId="17" applyNumberFormat="1" applyFont="1" applyFill="1" applyBorder="1" applyAlignment="1" applyProtection="0">
      <alignment vertical="bottom"/>
    </xf>
    <xf numFmtId="49" fontId="5" fillId="3" borderId="3" applyNumberFormat="1" applyFont="1" applyFill="1" applyBorder="1" applyAlignment="1" applyProtection="0">
      <alignment horizontal="left" vertical="bottom"/>
    </xf>
    <xf numFmtId="49" fontId="11" fillId="3" borderId="3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/>
    </xf>
    <xf numFmtId="60" fontId="11" fillId="3" borderId="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3" borderId="3" applyNumberFormat="1" applyFont="1" applyFill="1" applyBorder="1" applyAlignment="1" applyProtection="0">
      <alignment horizontal="left" vertical="bottom" wrapText="1"/>
    </xf>
    <xf numFmtId="59" fontId="13" fillId="3" borderId="3" applyNumberFormat="1" applyFont="1" applyFill="1" applyBorder="1" applyAlignment="1" applyProtection="0">
      <alignment vertical="bottom" wrapText="1"/>
    </xf>
    <xf numFmtId="49" fontId="3" fillId="3" borderId="3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 wrapText="1"/>
    </xf>
    <xf numFmtId="60" fontId="0" fillId="3" borderId="11" applyNumberFormat="1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vertical="bottom"/>
    </xf>
    <xf numFmtId="49" fontId="5" fillId="3" borderId="17" applyNumberFormat="1" applyFont="1" applyFill="1" applyBorder="1" applyAlignment="1" applyProtection="0">
      <alignment horizontal="right" vertical="bottom"/>
    </xf>
    <xf numFmtId="49" fontId="0" fillId="3" borderId="14" applyNumberFormat="1" applyFont="1" applyFill="1" applyBorder="1" applyAlignment="1" applyProtection="0">
      <alignment horizontal="center" vertical="bottom"/>
    </xf>
    <xf numFmtId="61" fontId="0" fillId="3" borderId="17" applyNumberFormat="1" applyFont="1" applyFill="1" applyBorder="1" applyAlignment="1" applyProtection="0">
      <alignment horizontal="center" vertical="bottom"/>
    </xf>
    <xf numFmtId="59" fontId="0" fillId="3" borderId="17" applyNumberFormat="1" applyFont="1" applyFill="1" applyBorder="1" applyAlignment="1" applyProtection="0">
      <alignment horizontal="center" vertical="bottom"/>
    </xf>
    <xf numFmtId="61" fontId="0" fillId="3" borderId="18" applyNumberFormat="1" applyFont="1" applyFill="1" applyBorder="1" applyAlignment="1" applyProtection="0">
      <alignment horizontal="center" vertical="bottom"/>
    </xf>
    <xf numFmtId="59" fontId="7" fillId="3" borderId="8" applyNumberFormat="1" applyFont="1" applyFill="1" applyBorder="1" applyAlignment="1" applyProtection="0">
      <alignment horizontal="center" vertical="bottom"/>
    </xf>
    <xf numFmtId="49" fontId="0" fillId="3" borderId="10" applyNumberFormat="1" applyFont="1" applyFill="1" applyBorder="1" applyAlignment="1" applyProtection="0">
      <alignment vertical="bottom"/>
    </xf>
    <xf numFmtId="61" fontId="0" fillId="3" borderId="11" applyNumberFormat="1" applyFont="1" applyFill="1" applyBorder="1" applyAlignment="1" applyProtection="0">
      <alignment vertical="bottom"/>
    </xf>
    <xf numFmtId="49" fontId="0" fillId="3" borderId="11" applyNumberFormat="1" applyFont="1" applyFill="1" applyBorder="1" applyAlignment="1" applyProtection="0">
      <alignment vertical="bottom"/>
    </xf>
    <xf numFmtId="59" fontId="0" fillId="3" borderId="11" applyNumberFormat="1" applyFont="1" applyFill="1" applyBorder="1" applyAlignment="1" applyProtection="0">
      <alignment vertical="bottom"/>
    </xf>
    <xf numFmtId="49" fontId="0" fillId="3" borderId="12" applyNumberFormat="1" applyFont="1" applyFill="1" applyBorder="1" applyAlignment="1" applyProtection="0">
      <alignment vertical="bottom"/>
    </xf>
    <xf numFmtId="49" fontId="5" fillId="3" borderId="16" applyNumberFormat="1" applyFont="1" applyFill="1" applyBorder="1" applyAlignment="1" applyProtection="0">
      <alignment horizontal="center" vertical="bottom"/>
    </xf>
    <xf numFmtId="60" fontId="5" fillId="3" borderId="17" applyNumberFormat="1" applyFont="1" applyFill="1" applyBorder="1" applyAlignment="1" applyProtection="0">
      <alignment horizontal="center" vertical="bottom"/>
    </xf>
    <xf numFmtId="60" fontId="5" fillId="3" borderId="18" applyNumberFormat="1" applyFont="1" applyFill="1" applyBorder="1" applyAlignment="1" applyProtection="0">
      <alignment horizontal="center" vertical="bottom"/>
    </xf>
    <xf numFmtId="59" fontId="5" fillId="3" borderId="17" applyNumberFormat="1" applyFont="1" applyFill="1" applyBorder="1" applyAlignment="1" applyProtection="0">
      <alignment horizontal="center" vertical="bottom"/>
    </xf>
    <xf numFmtId="59" fontId="5" fillId="3" borderId="18" applyNumberFormat="1" applyFont="1" applyFill="1" applyBorder="1" applyAlignment="1" applyProtection="0">
      <alignment horizontal="center" vertical="bottom"/>
    </xf>
    <xf numFmtId="61" fontId="5" fillId="3" borderId="17" applyNumberFormat="1" applyFont="1" applyFill="1" applyBorder="1" applyAlignment="1" applyProtection="0">
      <alignment horizontal="center" vertical="bottom"/>
    </xf>
    <xf numFmtId="61" fontId="5" fillId="3" borderId="18" applyNumberFormat="1" applyFont="1" applyFill="1" applyBorder="1" applyAlignment="1" applyProtection="0">
      <alignment horizontal="center" vertical="bottom"/>
    </xf>
    <xf numFmtId="49" fontId="0" fillId="3" borderId="10" applyNumberFormat="1" applyFont="1" applyFill="1" applyBorder="1" applyAlignment="1" applyProtection="0">
      <alignment horizontal="center" vertical="bottom"/>
    </xf>
    <xf numFmtId="60" fontId="0" fillId="3" borderId="11" applyNumberFormat="1" applyFont="1" applyFill="1" applyBorder="1" applyAlignment="1" applyProtection="0">
      <alignment horizontal="center" vertical="bottom"/>
    </xf>
    <xf numFmtId="60" fontId="0" fillId="3" borderId="12" applyNumberFormat="1" applyFont="1" applyFill="1" applyBorder="1" applyAlignment="1" applyProtection="0">
      <alignment horizontal="center" vertical="bottom"/>
    </xf>
    <xf numFmtId="59" fontId="0" fillId="3" borderId="10" applyNumberFormat="1" applyFont="1" applyFill="1" applyBorder="1" applyAlignment="1" applyProtection="0">
      <alignment horizontal="center" vertical="bottom"/>
    </xf>
    <xf numFmtId="59" fontId="0" fillId="3" borderId="11" applyNumberFormat="1" applyFont="1" applyFill="1" applyBorder="1" applyAlignment="1" applyProtection="0">
      <alignment horizontal="center" vertical="bottom"/>
    </xf>
    <xf numFmtId="59" fontId="0" fillId="3" borderId="12" applyNumberFormat="1" applyFont="1" applyFill="1" applyBorder="1" applyAlignment="1" applyProtection="0">
      <alignment horizontal="center" vertical="bottom"/>
    </xf>
    <xf numFmtId="61" fontId="0" fillId="3" borderId="11" applyNumberFormat="1" applyFont="1" applyFill="1" applyBorder="1" applyAlignment="1" applyProtection="0">
      <alignment horizontal="center" vertical="bottom"/>
    </xf>
    <xf numFmtId="61" fontId="0" fillId="3" borderId="12" applyNumberFormat="1" applyFont="1" applyFill="1" applyBorder="1" applyAlignment="1" applyProtection="0">
      <alignment horizontal="center" vertical="bottom"/>
    </xf>
    <xf numFmtId="49" fontId="7" fillId="3" borderId="10" applyNumberFormat="1" applyFont="1" applyFill="1" applyBorder="1" applyAlignment="1" applyProtection="0">
      <alignment horizontal="center" vertical="bottom"/>
    </xf>
    <xf numFmtId="49" fontId="7" fillId="3" borderId="11" applyNumberFormat="1" applyFont="1" applyFill="1" applyBorder="1" applyAlignment="1" applyProtection="0">
      <alignment horizontal="center" vertical="bottom"/>
    </xf>
    <xf numFmtId="49" fontId="7" fillId="3" borderId="12" applyNumberFormat="1" applyFont="1" applyFill="1" applyBorder="1" applyAlignment="1" applyProtection="0">
      <alignment horizontal="center" vertical="bottom"/>
    </xf>
    <xf numFmtId="60" fontId="14" fillId="3" borderId="16" applyNumberFormat="1" applyFont="1" applyFill="1" applyBorder="1" applyAlignment="1" applyProtection="0">
      <alignment horizontal="left" vertical="bottom"/>
    </xf>
    <xf numFmtId="49" fontId="14" fillId="3" borderId="17" applyNumberFormat="1" applyFont="1" applyFill="1" applyBorder="1" applyAlignment="1" applyProtection="0">
      <alignment horizontal="left" vertical="bottom"/>
    </xf>
    <xf numFmtId="9" fontId="0" fillId="3" borderId="17" applyNumberFormat="1" applyFont="1" applyFill="1" applyBorder="1" applyAlignment="1" applyProtection="0">
      <alignment vertical="bottom"/>
    </xf>
    <xf numFmtId="59" fontId="0" fillId="3" borderId="18" applyNumberFormat="1" applyFont="1" applyFill="1" applyBorder="1" applyAlignment="1" applyProtection="0">
      <alignment vertical="bottom"/>
    </xf>
    <xf numFmtId="59" fontId="0" fillId="3" borderId="16" applyNumberFormat="1" applyFont="1" applyFill="1" applyBorder="1" applyAlignment="1" applyProtection="0">
      <alignment vertical="bottom"/>
    </xf>
    <xf numFmtId="59" fontId="15" fillId="3" borderId="16" applyNumberFormat="1" applyFont="1" applyFill="1" applyBorder="1" applyAlignment="1" applyProtection="0">
      <alignment vertical="bottom"/>
    </xf>
    <xf numFmtId="59" fontId="15" fillId="3" borderId="17" applyNumberFormat="1" applyFont="1" applyFill="1" applyBorder="1" applyAlignment="1" applyProtection="0">
      <alignment vertical="bottom"/>
    </xf>
    <xf numFmtId="59" fontId="15" fillId="3" borderId="18" applyNumberFormat="1" applyFont="1" applyFill="1" applyBorder="1" applyAlignment="1" applyProtection="0">
      <alignment vertical="bottom"/>
    </xf>
    <xf numFmtId="10" fontId="6" fillId="3" borderId="9" applyNumberFormat="1" applyFont="1" applyFill="1" applyBorder="1" applyAlignment="1" applyProtection="0">
      <alignment vertical="bottom"/>
    </xf>
    <xf numFmtId="60" fontId="14" fillId="3" borderId="9" applyNumberFormat="1" applyFont="1" applyFill="1" applyBorder="1" applyAlignment="1" applyProtection="0">
      <alignment horizontal="left" vertical="bottom"/>
    </xf>
    <xf numFmtId="49" fontId="14" fillId="3" borderId="3" applyNumberFormat="1" applyFont="1" applyFill="1" applyBorder="1" applyAlignment="1" applyProtection="0">
      <alignment horizontal="left" vertical="bottom"/>
    </xf>
    <xf numFmtId="9" fontId="0" fillId="3" borderId="3" applyNumberFormat="1" applyFont="1" applyFill="1" applyBorder="1" applyAlignment="1" applyProtection="0">
      <alignment vertical="bottom"/>
    </xf>
    <xf numFmtId="59" fontId="15" fillId="3" borderId="3" applyNumberFormat="1" applyFont="1" applyFill="1" applyBorder="1" applyAlignment="1" applyProtection="0">
      <alignment vertical="bottom"/>
    </xf>
    <xf numFmtId="59" fontId="0" fillId="3" borderId="8" applyNumberFormat="1" applyFont="1" applyFill="1" applyBorder="1" applyAlignment="1" applyProtection="0">
      <alignment vertical="bottom"/>
    </xf>
    <xf numFmtId="60" fontId="14" fillId="2" borderId="9" applyNumberFormat="1" applyFont="1" applyFill="1" applyBorder="1" applyAlignment="1" applyProtection="0">
      <alignment horizontal="left" vertical="bottom"/>
    </xf>
    <xf numFmtId="59" fontId="14" fillId="2" borderId="3" applyNumberFormat="1" applyFont="1" applyFill="1" applyBorder="1" applyAlignment="1" applyProtection="0">
      <alignment horizontal="left" vertical="bottom"/>
    </xf>
    <xf numFmtId="59" fontId="0" fillId="2" borderId="3" applyNumberFormat="1" applyFont="1" applyFill="1" applyBorder="1" applyAlignment="1" applyProtection="0">
      <alignment vertical="bottom"/>
    </xf>
    <xf numFmtId="9" fontId="0" fillId="2" borderId="3" applyNumberFormat="1" applyFont="1" applyFill="1" applyBorder="1" applyAlignment="1" applyProtection="0">
      <alignment vertical="bottom"/>
    </xf>
    <xf numFmtId="59" fontId="15" fillId="2" borderId="3" applyNumberFormat="1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49" fontId="14" fillId="3" borderId="10" applyNumberFormat="1" applyFont="1" applyFill="1" applyBorder="1" applyAlignment="1" applyProtection="0">
      <alignment horizontal="center" vertical="bottom"/>
    </xf>
    <xf numFmtId="49" fontId="14" fillId="3" borderId="11" applyNumberFormat="1" applyFont="1" applyFill="1" applyBorder="1" applyAlignment="1" applyProtection="0">
      <alignment horizontal="left" vertical="bottom"/>
    </xf>
    <xf numFmtId="9" fontId="0" fillId="3" borderId="11" applyNumberFormat="1" applyFont="1" applyFill="1" applyBorder="1" applyAlignment="1" applyProtection="0">
      <alignment vertical="bottom"/>
    </xf>
    <xf numFmtId="59" fontId="0" fillId="3" borderId="12" applyNumberFormat="1" applyFont="1" applyFill="1" applyBorder="1" applyAlignment="1" applyProtection="0">
      <alignment vertical="bottom"/>
    </xf>
    <xf numFmtId="59" fontId="0" fillId="3" borderId="10" applyNumberFormat="1" applyFont="1" applyFill="1" applyBorder="1" applyAlignment="1" applyProtection="0">
      <alignment vertical="bottom"/>
    </xf>
    <xf numFmtId="59" fontId="15" fillId="3" borderId="10" applyNumberFormat="1" applyFont="1" applyFill="1" applyBorder="1" applyAlignment="1" applyProtection="0">
      <alignment vertical="bottom"/>
    </xf>
    <xf numFmtId="59" fontId="15" fillId="3" borderId="11" applyNumberFormat="1" applyFont="1" applyFill="1" applyBorder="1" applyAlignment="1" applyProtection="0">
      <alignment vertical="bottom"/>
    </xf>
    <xf numFmtId="59" fontId="15" fillId="3" borderId="12" applyNumberFormat="1" applyFont="1" applyFill="1" applyBorder="1" applyAlignment="1" applyProtection="0">
      <alignment vertical="bottom"/>
    </xf>
    <xf numFmtId="60" fontId="0" fillId="3" borderId="13" applyNumberFormat="1" applyFont="1" applyFill="1" applyBorder="1" applyAlignment="1" applyProtection="0">
      <alignment vertical="bottom"/>
    </xf>
    <xf numFmtId="49" fontId="0" fillId="3" borderId="14" applyNumberFormat="1" applyFont="1" applyFill="1" applyBorder="1" applyAlignment="1" applyProtection="0">
      <alignment vertical="bottom"/>
    </xf>
    <xf numFmtId="59" fontId="0" fillId="3" borderId="14" applyNumberFormat="1" applyFont="1" applyFill="1" applyBorder="1" applyAlignment="1" applyProtection="0">
      <alignment vertical="bottom"/>
    </xf>
    <xf numFmtId="59" fontId="0" fillId="3" borderId="1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c0c0c0"/>
      <rgbColor rgb="ffffffff"/>
      <rgbColor rgb="ff000090"/>
      <rgbColor rgb="ff0000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17</xdr:col>
      <xdr:colOff>1111250</xdr:colOff>
      <xdr:row>0</xdr:row>
      <xdr:rowOff>0</xdr:rowOff>
    </xdr:from>
    <xdr:to>
      <xdr:col>21</xdr:col>
      <xdr:colOff>1124005</xdr:colOff>
      <xdr:row>7</xdr:row>
      <xdr:rowOff>70907</xdr:rowOff>
    </xdr:to>
    <xdr:sp>
      <xdr:nvSpPr>
        <xdr:cNvPr id="2" name="Text Box 6"/>
        <xdr:cNvSpPr txBox="1"/>
      </xdr:nvSpPr>
      <xdr:spPr>
        <a:xfrm>
          <a:off x="21151850" y="-48109"/>
          <a:ext cx="4533956" cy="1467909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7432" tIns="27432" rIns="27432" bIns="27432" numCol="1" anchor="t">
          <a:noAutofit/>
        </a:bodyPr>
        <a:lstStyle/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CONTRACTS IN PROGRESS</a:t>
          </a:r>
          <a:endParaRPr b="1" baseline="0" cap="none" i="0" spc="0" strike="noStrike" sz="10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PERCENTAGE OF COMPLETION BASIS</a:t>
          </a:r>
          <a:endParaRPr b="1" baseline="0" cap="none" i="0" spc="0" strike="noStrike" sz="12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21</xdr:col>
      <xdr:colOff>202927</xdr:colOff>
      <xdr:row>0</xdr:row>
      <xdr:rowOff>76500</xdr:rowOff>
    </xdr:from>
    <xdr:to>
      <xdr:col>21</xdr:col>
      <xdr:colOff>812713</xdr:colOff>
      <xdr:row>3</xdr:row>
      <xdr:rowOff>31950</xdr:rowOff>
    </xdr:to>
    <xdr:pic>
      <xdr:nvPicPr>
        <xdr:cNvPr id="4" name="nasbp_tiny" descr="nasbp_tiny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2288227" y="76499"/>
          <a:ext cx="609787" cy="5809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492124</xdr:colOff>
      <xdr:row>0</xdr:row>
      <xdr:rowOff>0</xdr:rowOff>
    </xdr:from>
    <xdr:to>
      <xdr:col>12</xdr:col>
      <xdr:colOff>952498</xdr:colOff>
      <xdr:row>7</xdr:row>
      <xdr:rowOff>15557</xdr:rowOff>
    </xdr:to>
    <xdr:sp>
      <xdr:nvSpPr>
        <xdr:cNvPr id="5" name="Text Box 5"/>
        <xdr:cNvSpPr txBox="1"/>
      </xdr:nvSpPr>
      <xdr:spPr>
        <a:xfrm>
          <a:off x="9204324" y="-66199"/>
          <a:ext cx="4549775" cy="1453198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7432" tIns="27432" rIns="27432" bIns="27432" numCol="1" anchor="t">
          <a:noAutofit/>
        </a:bodyPr>
        <a:lstStyle/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CONTRACTS IN PROGRESS</a:t>
          </a:r>
          <a:endParaRPr b="1" baseline="0" cap="none" i="0" spc="0" strike="noStrike" sz="10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PERCENTAGE OF COMPLETION BASIS</a:t>
          </a:r>
          <a:endParaRPr b="1" baseline="0" cap="none" i="0" spc="0" strike="noStrike" sz="12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1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(DETAILED)</a:t>
          </a:r>
          <a:endParaRPr b="0" baseline="0" cap="none" i="1" spc="0" strike="noStrike" sz="8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8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nasbp.org/toolkit</a:t>
          </a:r>
          <a:r>
            <a:rPr b="0" baseline="0" cap="none" i="0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L149"/>
  <sheetViews>
    <sheetView workbookViewId="0" showGridLines="0" defaultGridColor="1"/>
  </sheetViews>
  <sheetFormatPr defaultColWidth="11.4286" defaultRowHeight="15" customHeight="1" outlineLevelRow="0" outlineLevelCol="0"/>
  <cols>
    <col min="1" max="1" width="7.44531" style="1" customWidth="1"/>
    <col min="2" max="2" width="29.2891" style="1" customWidth="1"/>
    <col min="3" max="6" width="12.7344" style="1" customWidth="1"/>
    <col min="7" max="7" width="10.7344" style="1" customWidth="1"/>
    <col min="8" max="22" width="12.7344" style="1" customWidth="1"/>
    <col min="23" max="23" width="7.73438" style="1" customWidth="1"/>
    <col min="24" max="24" width="1.57812" style="1" customWidth="1"/>
    <col min="25" max="25" width="11.7344" style="1" customWidth="1"/>
    <col min="26" max="26" width="11.4453" style="1" customWidth="1"/>
    <col min="27" max="27" width="7.73438" style="1" customWidth="1"/>
    <col min="28" max="28" width="1.73438" style="1" customWidth="1"/>
    <col min="29" max="29" width="9.73438" style="1" customWidth="1"/>
    <col min="30" max="31" width="8.73438" style="1" customWidth="1"/>
    <col min="32" max="32" width="1.73438" style="1" customWidth="1"/>
    <col min="33" max="34" width="11.4453" style="1" customWidth="1"/>
    <col min="35" max="35" width="10.7344" style="1" customWidth="1"/>
    <col min="36" max="37" width="8.73438" style="1" customWidth="1"/>
    <col min="38" max="38" width="11.4453" style="1" customWidth="1"/>
    <col min="39" max="43" width="12.7344" style="1" customWidth="1"/>
    <col min="44" max="64" width="11.4453" style="1" customWidth="1"/>
    <col min="65" max="256" width="11.4453" style="1" customWidth="1"/>
  </cols>
  <sheetData>
    <row r="1" ht="18.5" customHeight="1">
      <c r="A1" t="s" s="2">
        <v>0</v>
      </c>
      <c r="B1" s="3"/>
      <c r="C1" s="4"/>
      <c r="D1" s="4"/>
      <c r="E1" s="4"/>
      <c r="F1" s="4"/>
      <c r="G1" s="4"/>
      <c r="H1" s="5"/>
      <c r="I1" s="5"/>
      <c r="J1" s="5"/>
      <c r="K1" s="5"/>
      <c r="L1" s="6"/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ht="15" customHeight="1">
      <c r="A2" s="8"/>
      <c r="B2" s="3"/>
      <c r="C2" s="4"/>
      <c r="D2" s="4"/>
      <c r="E2" s="4"/>
      <c r="F2" s="4"/>
      <c r="G2" s="4"/>
      <c r="H2" s="5"/>
      <c r="I2" s="5"/>
      <c r="J2" s="5"/>
      <c r="K2" s="5"/>
      <c r="L2" s="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ht="15.75" customHeight="1">
      <c r="A3" s="8"/>
      <c r="B3" s="3"/>
      <c r="C3" s="4"/>
      <c r="D3" s="4"/>
      <c r="E3" s="4"/>
      <c r="F3" s="10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15" customHeight="1">
      <c r="A4" s="8"/>
      <c r="B4" s="3"/>
      <c r="C4" s="4"/>
      <c r="D4" s="4"/>
      <c r="E4" s="4"/>
      <c r="F4" s="10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ht="15" customHeight="1">
      <c r="A5" s="8"/>
      <c r="B5" s="3"/>
      <c r="C5" s="4"/>
      <c r="D5" s="4"/>
      <c r="E5" s="4"/>
      <c r="F5" s="10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ht="15" customHeight="1">
      <c r="A6" s="8"/>
      <c r="B6" s="3"/>
      <c r="C6" s="4"/>
      <c r="D6" s="4"/>
      <c r="E6" s="4"/>
      <c r="F6" s="10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ht="15.75" customHeight="1">
      <c r="A7" s="1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ht="15.75" customHeight="1">
      <c r="A8" s="1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</row>
    <row r="9" ht="18" customHeight="1">
      <c r="A9" s="13"/>
      <c r="B9" t="s" s="14">
        <v>1</v>
      </c>
      <c r="C9" s="15"/>
      <c r="D9" s="16"/>
      <c r="E9" s="17"/>
      <c r="F9" t="s" s="14">
        <v>2</v>
      </c>
      <c r="G9" s="15"/>
      <c r="H9" s="18"/>
      <c r="I9" s="19"/>
      <c r="J9" s="19"/>
      <c r="K9" s="13"/>
      <c r="L9" s="13"/>
      <c r="M9" s="13"/>
      <c r="N9" s="20"/>
      <c r="O9" s="20"/>
      <c r="P9" s="20"/>
      <c r="Q9" s="19"/>
      <c r="R9" s="19"/>
      <c r="S9" s="19"/>
      <c r="T9" s="19"/>
      <c r="U9" s="19"/>
      <c r="V9" s="21"/>
      <c r="W9" s="22"/>
      <c r="X9" s="20"/>
      <c r="Y9" s="20"/>
      <c r="Z9" s="20"/>
      <c r="AA9" s="20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ht="15" customHeight="1">
      <c r="A10" s="23"/>
      <c r="B10" s="24"/>
      <c r="C10" s="24"/>
      <c r="D10" s="13"/>
      <c r="E10" s="20"/>
      <c r="F10" s="20"/>
      <c r="G10" s="4"/>
      <c r="H10" s="4"/>
      <c r="I10" s="4"/>
      <c r="J10" s="19"/>
      <c r="K10" s="24"/>
      <c r="L10" s="24"/>
      <c r="M10" s="24"/>
      <c r="N10" s="13"/>
      <c r="O10" s="20"/>
      <c r="P10" s="20"/>
      <c r="Q10" s="20"/>
      <c r="R10" s="20"/>
      <c r="S10" s="20"/>
      <c r="T10" s="19"/>
      <c r="U10" s="19"/>
      <c r="V10" s="21"/>
      <c r="W10" s="22"/>
      <c r="X10" s="20"/>
      <c r="Y10" s="19"/>
      <c r="Z10" s="20"/>
      <c r="AA10" s="20"/>
      <c r="AB10" s="20"/>
      <c r="AC10" s="20"/>
      <c r="AD10" s="20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ht="15.75" customHeight="1">
      <c r="A11" t="s" s="25">
        <v>3</v>
      </c>
      <c r="B11" s="26"/>
      <c r="C11" s="27"/>
      <c r="D11" s="27"/>
      <c r="E11" s="27"/>
      <c r="F11" t="s" s="28">
        <v>4</v>
      </c>
      <c r="G11" t="s" s="28">
        <v>5</v>
      </c>
      <c r="H11" t="s" s="28">
        <v>6</v>
      </c>
      <c r="I11" s="27"/>
      <c r="J11" t="s" s="28">
        <v>7</v>
      </c>
      <c r="K11" s="27"/>
      <c r="L11" t="s" s="28">
        <v>8</v>
      </c>
      <c r="M11" t="s" s="28">
        <v>8</v>
      </c>
      <c r="N11" t="s" s="28">
        <v>9</v>
      </c>
      <c r="O11" t="s" s="28">
        <v>10</v>
      </c>
      <c r="P11" t="s" s="28">
        <v>11</v>
      </c>
      <c r="Q11" s="29"/>
      <c r="R11" s="29"/>
      <c r="S11" t="s" s="28">
        <v>12</v>
      </c>
      <c r="T11" t="s" s="28">
        <v>13</v>
      </c>
      <c r="U11" t="s" s="28">
        <v>14</v>
      </c>
      <c r="V11" t="s" s="30">
        <v>15</v>
      </c>
      <c r="W11" s="31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ht="16.5" customHeight="1">
      <c r="A12" t="s" s="32">
        <v>16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35"/>
      <c r="N12" t="s" s="32">
        <v>17</v>
      </c>
      <c r="O12" s="36"/>
      <c r="P12" s="37"/>
      <c r="Q12" t="s" s="32">
        <v>18</v>
      </c>
      <c r="R12" s="36"/>
      <c r="S12" s="37"/>
      <c r="T12" t="s" s="32">
        <v>19</v>
      </c>
      <c r="U12" s="38"/>
      <c r="V12" s="39"/>
      <c r="W12" s="31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ht="16.5" customHeight="1">
      <c r="A13" s="40"/>
      <c r="B13" s="41"/>
      <c r="C13" t="s" s="42">
        <v>20</v>
      </c>
      <c r="D13" s="41"/>
      <c r="E13" t="s" s="42">
        <v>21</v>
      </c>
      <c r="F13" t="s" s="42">
        <v>21</v>
      </c>
      <c r="G13" t="s" s="42">
        <v>21</v>
      </c>
      <c r="H13" t="s" s="42">
        <v>21</v>
      </c>
      <c r="I13" t="s" s="42">
        <v>22</v>
      </c>
      <c r="J13" t="s" s="42">
        <v>23</v>
      </c>
      <c r="K13" t="s" s="42">
        <v>24</v>
      </c>
      <c r="L13" t="s" s="42">
        <v>25</v>
      </c>
      <c r="M13" t="s" s="42">
        <v>26</v>
      </c>
      <c r="N13" s="41"/>
      <c r="O13" t="s" s="42">
        <v>21</v>
      </c>
      <c r="P13" t="s" s="43">
        <v>21</v>
      </c>
      <c r="Q13" t="s" s="44">
        <v>27</v>
      </c>
      <c r="R13" s="45"/>
      <c r="S13" s="46"/>
      <c r="T13" s="47"/>
      <c r="U13" s="41"/>
      <c r="V13" s="48"/>
      <c r="W13" s="49"/>
      <c r="X13" s="50"/>
      <c r="Y13" s="4"/>
      <c r="Z13" s="4"/>
      <c r="AA13" s="4"/>
      <c r="AB13" s="51"/>
      <c r="AC13" s="51"/>
      <c r="AD13" s="51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ht="15" customHeight="1">
      <c r="A14" s="52"/>
      <c r="B14" s="53"/>
      <c r="C14" t="s" s="54">
        <v>28</v>
      </c>
      <c r="D14" t="s" s="54">
        <v>29</v>
      </c>
      <c r="E14" t="s" s="54">
        <v>30</v>
      </c>
      <c r="F14" t="s" s="54">
        <v>31</v>
      </c>
      <c r="G14" t="s" s="54">
        <v>32</v>
      </c>
      <c r="H14" t="s" s="54">
        <v>33</v>
      </c>
      <c r="I14" t="s" s="54">
        <v>33</v>
      </c>
      <c r="J14" t="s" s="54">
        <v>34</v>
      </c>
      <c r="K14" t="s" s="54">
        <v>35</v>
      </c>
      <c r="L14" t="s" s="54">
        <v>36</v>
      </c>
      <c r="M14" t="s" s="54">
        <v>37</v>
      </c>
      <c r="N14" t="s" s="54">
        <v>38</v>
      </c>
      <c r="O14" t="s" s="54">
        <v>30</v>
      </c>
      <c r="P14" t="s" s="55">
        <v>33</v>
      </c>
      <c r="Q14" s="47"/>
      <c r="R14" s="41"/>
      <c r="S14" t="s" s="43">
        <v>39</v>
      </c>
      <c r="T14" t="s" s="56">
        <v>40</v>
      </c>
      <c r="U14" t="s" s="54">
        <v>41</v>
      </c>
      <c r="V14" t="s" s="55">
        <v>33</v>
      </c>
      <c r="W14" s="49"/>
      <c r="X14" s="50"/>
      <c r="Y14" s="4"/>
      <c r="Z14" s="4"/>
      <c r="AA14" s="4"/>
      <c r="AB14" s="4"/>
      <c r="AC14" s="50"/>
      <c r="AD14" s="50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ht="15" customHeight="1">
      <c r="A15" t="s" s="56">
        <v>42</v>
      </c>
      <c r="B15" s="4"/>
      <c r="C15" t="s" s="54">
        <v>43</v>
      </c>
      <c r="D15" t="s" s="54">
        <v>44</v>
      </c>
      <c r="E15" t="s" s="54">
        <v>45</v>
      </c>
      <c r="F15" t="s" s="54">
        <v>29</v>
      </c>
      <c r="G15" t="s" s="54">
        <v>45</v>
      </c>
      <c r="H15" t="s" s="54">
        <v>34</v>
      </c>
      <c r="I15" t="s" s="54">
        <v>34</v>
      </c>
      <c r="J15" t="s" s="54">
        <v>44</v>
      </c>
      <c r="K15" t="s" s="54">
        <v>46</v>
      </c>
      <c r="L15" t="s" s="54">
        <v>47</v>
      </c>
      <c r="M15" t="s" s="54">
        <v>48</v>
      </c>
      <c r="N15" t="s" s="54">
        <v>49</v>
      </c>
      <c r="O15" t="s" s="54">
        <v>45</v>
      </c>
      <c r="P15" t="s" s="55">
        <v>48</v>
      </c>
      <c r="Q15" t="s" s="56">
        <v>40</v>
      </c>
      <c r="R15" t="s" s="54">
        <v>29</v>
      </c>
      <c r="S15" t="s" s="55">
        <v>48</v>
      </c>
      <c r="T15" t="s" s="56">
        <v>23</v>
      </c>
      <c r="U15" t="s" s="54">
        <v>50</v>
      </c>
      <c r="V15" t="s" s="55">
        <v>48</v>
      </c>
      <c r="W15" s="57"/>
      <c r="X15" s="58"/>
      <c r="Y15" s="51"/>
      <c r="Z15" s="51"/>
      <c r="AA15" s="4"/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ht="15" customHeight="1">
      <c r="A16" s="59"/>
      <c r="B16" s="60"/>
      <c r="C16" s="61">
        <v>0</v>
      </c>
      <c r="D16" s="61">
        <v>0</v>
      </c>
      <c r="E16" s="61">
        <v>0</v>
      </c>
      <c r="F16" s="62">
        <f>D16+E16</f>
        <v>0</v>
      </c>
      <c r="G16" s="63">
        <f>IF(D16=0,0,D16/F16)</f>
        <v>0</v>
      </c>
      <c r="H16" s="62">
        <f>C16-F16</f>
        <v>0</v>
      </c>
      <c r="I16" s="61">
        <v>0</v>
      </c>
      <c r="J16" s="62">
        <f>H16*G16</f>
        <v>0</v>
      </c>
      <c r="K16" s="61">
        <v>0</v>
      </c>
      <c r="L16" s="62">
        <f>IF(((D16+J16)-K16)&gt;=0,(D16+J16)-K16,0)</f>
        <v>0</v>
      </c>
      <c r="M16" s="62">
        <f>IF((K16-(D16+J16))&gt;=0,K16-(D16+J16),0)</f>
        <v>0</v>
      </c>
      <c r="N16" s="62">
        <f>C16-(D16+J16)</f>
        <v>0</v>
      </c>
      <c r="O16" s="62">
        <f>E16</f>
        <v>0</v>
      </c>
      <c r="P16" s="62">
        <f>N16-O16</f>
        <v>0</v>
      </c>
      <c r="Q16" s="64">
        <v>0</v>
      </c>
      <c r="R16" s="64">
        <v>0</v>
      </c>
      <c r="S16" s="65">
        <f>Q16-R16</f>
        <v>0</v>
      </c>
      <c r="T16" s="62">
        <f>(D16+J16)-Q16</f>
        <v>0</v>
      </c>
      <c r="U16" s="62">
        <f>D16-R16</f>
        <v>0</v>
      </c>
      <c r="V16" s="62">
        <f>T16-U16</f>
        <v>0</v>
      </c>
      <c r="W16" s="66"/>
      <c r="X16" s="67"/>
      <c r="Y16" s="68"/>
      <c r="Z16" s="6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ht="15" customHeight="1">
      <c r="A17" s="59"/>
      <c r="B17" s="60"/>
      <c r="C17" s="61">
        <v>0</v>
      </c>
      <c r="D17" s="61">
        <v>0</v>
      </c>
      <c r="E17" s="61">
        <v>0</v>
      </c>
      <c r="F17" s="62">
        <f>D17+E17</f>
        <v>0</v>
      </c>
      <c r="G17" s="63">
        <f>IF(D17=0,0,D17/F17)</f>
        <v>0</v>
      </c>
      <c r="H17" s="62">
        <f>C17-F17</f>
        <v>0</v>
      </c>
      <c r="I17" s="61">
        <v>0</v>
      </c>
      <c r="J17" s="62">
        <f>H17*G17</f>
        <v>0</v>
      </c>
      <c r="K17" s="61">
        <v>0</v>
      </c>
      <c r="L17" s="62">
        <f>IF(((D17+J17)-K17)&gt;=0,(D17+J17)-K17,0)</f>
        <v>0</v>
      </c>
      <c r="M17" s="62">
        <f>IF((K17-(D17+J17))&gt;=0,K17-(D17+J17),0)</f>
        <v>0</v>
      </c>
      <c r="N17" s="62">
        <f>C17-(D17+J17)</f>
        <v>0</v>
      </c>
      <c r="O17" s="62">
        <f>E17</f>
        <v>0</v>
      </c>
      <c r="P17" s="62">
        <f>N17-O17</f>
        <v>0</v>
      </c>
      <c r="Q17" s="64">
        <v>0</v>
      </c>
      <c r="R17" s="64">
        <v>0</v>
      </c>
      <c r="S17" s="65">
        <f>Q17-R17</f>
        <v>0</v>
      </c>
      <c r="T17" s="62">
        <f>(D17+J17)-Q17</f>
        <v>0</v>
      </c>
      <c r="U17" s="62">
        <f>D17-R17</f>
        <v>0</v>
      </c>
      <c r="V17" s="62">
        <f>T17-U17</f>
        <v>0</v>
      </c>
      <c r="W17" s="66"/>
      <c r="X17" s="67"/>
      <c r="Y17" s="68"/>
      <c r="Z17" s="6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ht="15" customHeight="1">
      <c r="A18" s="59"/>
      <c r="B18" s="60"/>
      <c r="C18" s="61">
        <v>0</v>
      </c>
      <c r="D18" s="61">
        <v>0</v>
      </c>
      <c r="E18" s="61">
        <v>0</v>
      </c>
      <c r="F18" s="62">
        <f>D18+E18</f>
        <v>0</v>
      </c>
      <c r="G18" s="63">
        <f>IF(D18=0,0,D18/F18)</f>
        <v>0</v>
      </c>
      <c r="H18" s="62">
        <f>C18-F18</f>
        <v>0</v>
      </c>
      <c r="I18" s="61">
        <v>0</v>
      </c>
      <c r="J18" s="62">
        <f>H18*G18</f>
        <v>0</v>
      </c>
      <c r="K18" s="61">
        <v>0</v>
      </c>
      <c r="L18" s="62">
        <f>IF(((D18+J18)-K18)&gt;=0,(D18+J18)-K18,0)</f>
        <v>0</v>
      </c>
      <c r="M18" s="62">
        <f>IF((K18-(D18+J18))&gt;=0,K18-(D18+J18),0)</f>
        <v>0</v>
      </c>
      <c r="N18" s="62">
        <f>C18-(D18+J18)</f>
        <v>0</v>
      </c>
      <c r="O18" s="62">
        <f>E18</f>
        <v>0</v>
      </c>
      <c r="P18" s="62">
        <f>N18-O18</f>
        <v>0</v>
      </c>
      <c r="Q18" s="64">
        <v>0</v>
      </c>
      <c r="R18" s="64">
        <v>0</v>
      </c>
      <c r="S18" s="65">
        <f>Q18-R18</f>
        <v>0</v>
      </c>
      <c r="T18" s="62">
        <f>(D18+J18)-Q18</f>
        <v>0</v>
      </c>
      <c r="U18" s="62">
        <f>D18-R18</f>
        <v>0</v>
      </c>
      <c r="V18" s="62">
        <f>T18-U18</f>
        <v>0</v>
      </c>
      <c r="W18" s="66"/>
      <c r="X18" s="67"/>
      <c r="Y18" s="68"/>
      <c r="Z18" s="6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ht="15" customHeight="1">
      <c r="A19" s="59"/>
      <c r="B19" s="60"/>
      <c r="C19" s="61">
        <v>0</v>
      </c>
      <c r="D19" s="61">
        <v>0</v>
      </c>
      <c r="E19" s="61">
        <v>0</v>
      </c>
      <c r="F19" s="62">
        <f>D19+E19</f>
        <v>0</v>
      </c>
      <c r="G19" s="63">
        <f>IF(D19=0,0,D19/F19)</f>
        <v>0</v>
      </c>
      <c r="H19" s="62">
        <f>C19-F19</f>
        <v>0</v>
      </c>
      <c r="I19" s="61">
        <v>0</v>
      </c>
      <c r="J19" s="62">
        <f>H19*G19</f>
        <v>0</v>
      </c>
      <c r="K19" s="61">
        <v>0</v>
      </c>
      <c r="L19" s="62">
        <f>IF(((D19+J19)-K19)&gt;=0,(D19+J19)-K19,0)</f>
        <v>0</v>
      </c>
      <c r="M19" s="62">
        <f>IF((K19-(D19+J19))&gt;=0,K19-(D19+J19),0)</f>
        <v>0</v>
      </c>
      <c r="N19" s="62">
        <f>C19-(D19+J19)</f>
        <v>0</v>
      </c>
      <c r="O19" s="62">
        <f>E19</f>
        <v>0</v>
      </c>
      <c r="P19" s="62">
        <f>N19-O19</f>
        <v>0</v>
      </c>
      <c r="Q19" s="64">
        <v>0</v>
      </c>
      <c r="R19" s="64">
        <v>0</v>
      </c>
      <c r="S19" s="65">
        <f>Q19-R19</f>
        <v>0</v>
      </c>
      <c r="T19" s="62">
        <f>(D19+J19)-Q19</f>
        <v>0</v>
      </c>
      <c r="U19" s="62">
        <f>D19-R19</f>
        <v>0</v>
      </c>
      <c r="V19" s="62">
        <f>T19-U19</f>
        <v>0</v>
      </c>
      <c r="W19" s="66"/>
      <c r="X19" s="67"/>
      <c r="Y19" s="68"/>
      <c r="Z19" s="68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ht="15" customHeight="1">
      <c r="A20" s="59"/>
      <c r="B20" s="60"/>
      <c r="C20" s="61">
        <v>0</v>
      </c>
      <c r="D20" s="61">
        <v>0</v>
      </c>
      <c r="E20" s="61">
        <v>0</v>
      </c>
      <c r="F20" s="62">
        <f>D20+E20</f>
        <v>0</v>
      </c>
      <c r="G20" s="63">
        <f>IF(D20=0,0,D20/F20)</f>
        <v>0</v>
      </c>
      <c r="H20" s="62">
        <f>C20-F20</f>
        <v>0</v>
      </c>
      <c r="I20" s="61">
        <v>0</v>
      </c>
      <c r="J20" s="62">
        <f>H20*G20</f>
        <v>0</v>
      </c>
      <c r="K20" s="61">
        <v>0</v>
      </c>
      <c r="L20" s="62">
        <f>IF(((D20+J20)-K20)&gt;=0,(D20+J20)-K20,0)</f>
        <v>0</v>
      </c>
      <c r="M20" s="62">
        <f>IF((K20-(D20+J20))&gt;=0,K20-(D20+J20),0)</f>
        <v>0</v>
      </c>
      <c r="N20" s="62">
        <f>C20-(D20+J20)</f>
        <v>0</v>
      </c>
      <c r="O20" s="62">
        <f>E20</f>
        <v>0</v>
      </c>
      <c r="P20" s="62">
        <f>N20-O20</f>
        <v>0</v>
      </c>
      <c r="Q20" s="64">
        <v>0</v>
      </c>
      <c r="R20" s="64">
        <v>0</v>
      </c>
      <c r="S20" s="65">
        <f>Q20-R20</f>
        <v>0</v>
      </c>
      <c r="T20" s="62">
        <f>(D20+J20)-Q20</f>
        <v>0</v>
      </c>
      <c r="U20" s="62">
        <f>D20-R20</f>
        <v>0</v>
      </c>
      <c r="V20" s="62">
        <f>T20-U20</f>
        <v>0</v>
      </c>
      <c r="W20" s="66"/>
      <c r="X20" s="67"/>
      <c r="Y20" s="68"/>
      <c r="Z20" s="68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</row>
    <row r="21" ht="15" customHeight="1">
      <c r="A21" s="59"/>
      <c r="B21" s="60"/>
      <c r="C21" s="61">
        <v>0</v>
      </c>
      <c r="D21" s="61">
        <v>0</v>
      </c>
      <c r="E21" s="61">
        <v>0</v>
      </c>
      <c r="F21" s="62">
        <f>D21+E21</f>
        <v>0</v>
      </c>
      <c r="G21" s="63">
        <f>IF(D21=0,0,D21/F21)</f>
        <v>0</v>
      </c>
      <c r="H21" s="62">
        <f>C21-F21</f>
        <v>0</v>
      </c>
      <c r="I21" s="61">
        <v>0</v>
      </c>
      <c r="J21" s="62">
        <f>H21*G21</f>
        <v>0</v>
      </c>
      <c r="K21" s="61">
        <v>0</v>
      </c>
      <c r="L21" s="62">
        <f>IF(((D21+J21)-K21)&gt;=0,(D21+J21)-K21,0)</f>
        <v>0</v>
      </c>
      <c r="M21" s="62">
        <f>IF((K21-(D21+J21))&gt;=0,K21-(D21+J21),0)</f>
        <v>0</v>
      </c>
      <c r="N21" s="62">
        <f>C21-(D21+J21)</f>
        <v>0</v>
      </c>
      <c r="O21" s="62">
        <f>E21</f>
        <v>0</v>
      </c>
      <c r="P21" s="62">
        <f>N21-O21</f>
        <v>0</v>
      </c>
      <c r="Q21" s="64">
        <v>0</v>
      </c>
      <c r="R21" s="64">
        <v>0</v>
      </c>
      <c r="S21" s="65">
        <f>Q21-R21</f>
        <v>0</v>
      </c>
      <c r="T21" s="62">
        <f>(D21+J21)-Q21</f>
        <v>0</v>
      </c>
      <c r="U21" s="62">
        <f>D21-R21</f>
        <v>0</v>
      </c>
      <c r="V21" s="62">
        <f>T21-U21</f>
        <v>0</v>
      </c>
      <c r="W21" s="66"/>
      <c r="X21" s="67"/>
      <c r="Y21" s="68"/>
      <c r="Z21" s="68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ht="15" customHeight="1">
      <c r="A22" s="59"/>
      <c r="B22" s="60"/>
      <c r="C22" s="61">
        <v>0</v>
      </c>
      <c r="D22" s="61">
        <v>0</v>
      </c>
      <c r="E22" s="61">
        <v>0</v>
      </c>
      <c r="F22" s="62">
        <f>D22+E22</f>
        <v>0</v>
      </c>
      <c r="G22" s="63">
        <f>IF(D22=0,0,D22/F22)</f>
        <v>0</v>
      </c>
      <c r="H22" s="62">
        <f>C22-F22</f>
        <v>0</v>
      </c>
      <c r="I22" s="61">
        <v>0</v>
      </c>
      <c r="J22" s="62">
        <f>H22*G22</f>
        <v>0</v>
      </c>
      <c r="K22" s="61">
        <v>0</v>
      </c>
      <c r="L22" s="62">
        <f>IF(((D22+J22)-K22)&gt;=0,(D22+J22)-K22,0)</f>
        <v>0</v>
      </c>
      <c r="M22" s="62">
        <f>IF((K22-(D22+J22))&gt;=0,K22-(D22+J22),0)</f>
        <v>0</v>
      </c>
      <c r="N22" s="62">
        <f>C22-(D22+J22)</f>
        <v>0</v>
      </c>
      <c r="O22" s="62">
        <f>E22</f>
        <v>0</v>
      </c>
      <c r="P22" s="62">
        <f>N22-O22</f>
        <v>0</v>
      </c>
      <c r="Q22" s="64">
        <v>0</v>
      </c>
      <c r="R22" s="64">
        <v>0</v>
      </c>
      <c r="S22" s="65">
        <f>Q22-R22</f>
        <v>0</v>
      </c>
      <c r="T22" s="62">
        <f>(D22+J22)-Q22</f>
        <v>0</v>
      </c>
      <c r="U22" s="62">
        <f>D22-R22</f>
        <v>0</v>
      </c>
      <c r="V22" s="62">
        <f>T22-U22</f>
        <v>0</v>
      </c>
      <c r="W22" s="66"/>
      <c r="X22" s="67"/>
      <c r="Y22" s="68"/>
      <c r="Z22" s="68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</row>
    <row r="23" ht="15" customHeight="1">
      <c r="A23" s="59"/>
      <c r="B23" s="60"/>
      <c r="C23" s="61">
        <v>0</v>
      </c>
      <c r="D23" s="61">
        <v>0</v>
      </c>
      <c r="E23" s="61">
        <v>0</v>
      </c>
      <c r="F23" s="62">
        <f>D23+E23</f>
        <v>0</v>
      </c>
      <c r="G23" s="63">
        <f>IF(D23=0,0,D23/F23)</f>
        <v>0</v>
      </c>
      <c r="H23" s="62">
        <f>C23-F23</f>
        <v>0</v>
      </c>
      <c r="I23" s="61">
        <v>0</v>
      </c>
      <c r="J23" s="62">
        <f>H23*G23</f>
        <v>0</v>
      </c>
      <c r="K23" s="61">
        <v>0</v>
      </c>
      <c r="L23" s="62">
        <f>IF(((D23+J23)-K23)&gt;=0,(D23+J23)-K23,0)</f>
        <v>0</v>
      </c>
      <c r="M23" s="62">
        <f>IF((K23-(D23+J23))&gt;=0,K23-(D23+J23),0)</f>
        <v>0</v>
      </c>
      <c r="N23" s="62">
        <f>C23-(D23+J23)</f>
        <v>0</v>
      </c>
      <c r="O23" s="62">
        <f>E23</f>
        <v>0</v>
      </c>
      <c r="P23" s="62">
        <f>N23-O23</f>
        <v>0</v>
      </c>
      <c r="Q23" s="64">
        <v>0</v>
      </c>
      <c r="R23" s="64">
        <v>0</v>
      </c>
      <c r="S23" s="65">
        <f>Q23-R23</f>
        <v>0</v>
      </c>
      <c r="T23" s="62">
        <f>(D23+J23)-Q23</f>
        <v>0</v>
      </c>
      <c r="U23" s="62">
        <f>D23-R23</f>
        <v>0</v>
      </c>
      <c r="V23" s="62">
        <f>T23-U23</f>
        <v>0</v>
      </c>
      <c r="W23" s="66"/>
      <c r="X23" s="67"/>
      <c r="Y23" s="68"/>
      <c r="Z23" s="68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</row>
    <row r="24" ht="15" customHeight="1">
      <c r="A24" s="59"/>
      <c r="B24" s="60"/>
      <c r="C24" s="61">
        <v>0</v>
      </c>
      <c r="D24" s="61">
        <v>0</v>
      </c>
      <c r="E24" s="61">
        <v>0</v>
      </c>
      <c r="F24" s="62">
        <f>D24+E24</f>
        <v>0</v>
      </c>
      <c r="G24" s="63">
        <f>IF(D24=0,0,D24/F24)</f>
        <v>0</v>
      </c>
      <c r="H24" s="62">
        <f>C24-F24</f>
        <v>0</v>
      </c>
      <c r="I24" s="61">
        <v>0</v>
      </c>
      <c r="J24" s="62">
        <f>H24*G24</f>
        <v>0</v>
      </c>
      <c r="K24" s="61">
        <v>0</v>
      </c>
      <c r="L24" s="62">
        <f>IF(((D24+J24)-K24)&gt;=0,(D24+J24)-K24,0)</f>
        <v>0</v>
      </c>
      <c r="M24" s="62">
        <f>IF((K24-(D24+J24))&gt;=0,K24-(D24+J24),0)</f>
        <v>0</v>
      </c>
      <c r="N24" s="62">
        <f>C24-(D24+J24)</f>
        <v>0</v>
      </c>
      <c r="O24" s="62">
        <f>E24</f>
        <v>0</v>
      </c>
      <c r="P24" s="62">
        <f>N24-O24</f>
        <v>0</v>
      </c>
      <c r="Q24" s="64">
        <v>0</v>
      </c>
      <c r="R24" s="64">
        <v>0</v>
      </c>
      <c r="S24" s="65">
        <f>Q24-R24</f>
        <v>0</v>
      </c>
      <c r="T24" s="62">
        <f>(D24+J24)-Q24</f>
        <v>0</v>
      </c>
      <c r="U24" s="62">
        <f>D24-R24</f>
        <v>0</v>
      </c>
      <c r="V24" s="62">
        <f>T24-U24</f>
        <v>0</v>
      </c>
      <c r="W24" s="66"/>
      <c r="X24" s="67"/>
      <c r="Y24" s="68"/>
      <c r="Z24" s="68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</row>
    <row r="25" ht="15" customHeight="1">
      <c r="A25" s="59"/>
      <c r="B25" s="60"/>
      <c r="C25" s="61">
        <v>0</v>
      </c>
      <c r="D25" s="61">
        <v>0</v>
      </c>
      <c r="E25" s="61">
        <v>0</v>
      </c>
      <c r="F25" s="62">
        <f>D25+E25</f>
        <v>0</v>
      </c>
      <c r="G25" s="63">
        <f>IF(D25=0,0,D25/F25)</f>
        <v>0</v>
      </c>
      <c r="H25" s="62">
        <f>C25-F25</f>
        <v>0</v>
      </c>
      <c r="I25" s="61">
        <v>0</v>
      </c>
      <c r="J25" s="62">
        <f>H25*G25</f>
        <v>0</v>
      </c>
      <c r="K25" s="61">
        <v>0</v>
      </c>
      <c r="L25" s="62">
        <f>IF(((D25+J25)-K25)&gt;=0,(D25+J25)-K25,0)</f>
        <v>0</v>
      </c>
      <c r="M25" s="62">
        <f>IF((K25-(D25+J25))&gt;=0,K25-(D25+J25),0)</f>
        <v>0</v>
      </c>
      <c r="N25" s="62">
        <f>C25-(D25+J25)</f>
        <v>0</v>
      </c>
      <c r="O25" s="62">
        <f>E25</f>
        <v>0</v>
      </c>
      <c r="P25" s="62">
        <f>N25-O25</f>
        <v>0</v>
      </c>
      <c r="Q25" s="64">
        <v>0</v>
      </c>
      <c r="R25" s="64">
        <v>0</v>
      </c>
      <c r="S25" s="65">
        <f>Q25-R25</f>
        <v>0</v>
      </c>
      <c r="T25" s="62">
        <f>(D25+J25)-Q25</f>
        <v>0</v>
      </c>
      <c r="U25" s="62">
        <f>D25-R25</f>
        <v>0</v>
      </c>
      <c r="V25" s="62">
        <f>T25-U25</f>
        <v>0</v>
      </c>
      <c r="W25" s="66"/>
      <c r="X25" s="67"/>
      <c r="Y25" s="68"/>
      <c r="Z25" s="68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</row>
    <row r="26" ht="15" customHeight="1">
      <c r="A26" s="59"/>
      <c r="B26" s="60"/>
      <c r="C26" s="61">
        <v>0</v>
      </c>
      <c r="D26" s="61">
        <v>0</v>
      </c>
      <c r="E26" s="61">
        <v>0</v>
      </c>
      <c r="F26" s="62">
        <f>D26+E26</f>
        <v>0</v>
      </c>
      <c r="G26" s="63">
        <f>IF(D26=0,0,D26/F26)</f>
        <v>0</v>
      </c>
      <c r="H26" s="62">
        <f>C26-F26</f>
        <v>0</v>
      </c>
      <c r="I26" s="61">
        <v>0</v>
      </c>
      <c r="J26" s="62">
        <f>H26*G26</f>
        <v>0</v>
      </c>
      <c r="K26" s="61">
        <v>0</v>
      </c>
      <c r="L26" s="62">
        <f>IF(((D26+J26)-K26)&gt;=0,(D26+J26)-K26,0)</f>
        <v>0</v>
      </c>
      <c r="M26" s="62">
        <f>IF((K26-(D26+J26))&gt;=0,K26-(D26+J26),0)</f>
        <v>0</v>
      </c>
      <c r="N26" s="62">
        <f>C26-(D26+J26)</f>
        <v>0</v>
      </c>
      <c r="O26" s="62">
        <f>E26</f>
        <v>0</v>
      </c>
      <c r="P26" s="62">
        <f>N26-O26</f>
        <v>0</v>
      </c>
      <c r="Q26" s="64">
        <v>0</v>
      </c>
      <c r="R26" s="64">
        <v>0</v>
      </c>
      <c r="S26" s="65">
        <f>Q26-R26</f>
        <v>0</v>
      </c>
      <c r="T26" s="62">
        <f>(D26+J26)-Q26</f>
        <v>0</v>
      </c>
      <c r="U26" s="62">
        <f>D26-R26</f>
        <v>0</v>
      </c>
      <c r="V26" s="62">
        <f>T26-U26</f>
        <v>0</v>
      </c>
      <c r="W26" s="66"/>
      <c r="X26" s="67"/>
      <c r="Y26" s="68"/>
      <c r="Z26" s="68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5" customHeight="1">
      <c r="A27" s="59"/>
      <c r="B27" s="60"/>
      <c r="C27" s="61">
        <v>0</v>
      </c>
      <c r="D27" s="61">
        <v>0</v>
      </c>
      <c r="E27" s="61">
        <v>0</v>
      </c>
      <c r="F27" s="62">
        <f>D27+E27</f>
        <v>0</v>
      </c>
      <c r="G27" s="63">
        <f>IF(D27=0,0,D27/F27)</f>
        <v>0</v>
      </c>
      <c r="H27" s="62">
        <f>C27-F27</f>
        <v>0</v>
      </c>
      <c r="I27" s="61">
        <v>0</v>
      </c>
      <c r="J27" s="62">
        <f>H27*G27</f>
        <v>0</v>
      </c>
      <c r="K27" s="61">
        <v>0</v>
      </c>
      <c r="L27" s="62">
        <f>IF(((D27+J27)-K27)&gt;=0,(D27+J27)-K27,0)</f>
        <v>0</v>
      </c>
      <c r="M27" s="62">
        <f>IF((K27-(D27+J27))&gt;=0,K27-(D27+J27),0)</f>
        <v>0</v>
      </c>
      <c r="N27" s="62">
        <f>C27-(D27+J27)</f>
        <v>0</v>
      </c>
      <c r="O27" s="62">
        <f>E27</f>
        <v>0</v>
      </c>
      <c r="P27" s="62">
        <f>N27-O27</f>
        <v>0</v>
      </c>
      <c r="Q27" s="64">
        <v>0</v>
      </c>
      <c r="R27" s="64">
        <v>0</v>
      </c>
      <c r="S27" s="65">
        <f>Q27-R27</f>
        <v>0</v>
      </c>
      <c r="T27" s="62">
        <f>(D27+J27)-Q27</f>
        <v>0</v>
      </c>
      <c r="U27" s="62">
        <f>D27-R27</f>
        <v>0</v>
      </c>
      <c r="V27" s="62">
        <f>T27-U27</f>
        <v>0</v>
      </c>
      <c r="W27" s="66"/>
      <c r="X27" s="67"/>
      <c r="Y27" s="68"/>
      <c r="Z27" s="68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</row>
    <row r="28" ht="15" customHeight="1">
      <c r="A28" s="59"/>
      <c r="B28" s="60"/>
      <c r="C28" s="61">
        <v>0</v>
      </c>
      <c r="D28" s="61">
        <v>0</v>
      </c>
      <c r="E28" s="61">
        <v>0</v>
      </c>
      <c r="F28" s="62">
        <f>D28+E28</f>
        <v>0</v>
      </c>
      <c r="G28" s="63">
        <f>IF(D28=0,0,D28/F28)</f>
        <v>0</v>
      </c>
      <c r="H28" s="62">
        <f>C28-F28</f>
        <v>0</v>
      </c>
      <c r="I28" s="61">
        <v>0</v>
      </c>
      <c r="J28" s="62">
        <f>H28*G28</f>
        <v>0</v>
      </c>
      <c r="K28" s="61">
        <v>0</v>
      </c>
      <c r="L28" s="62">
        <f>IF(((D28+J28)-K28)&gt;=0,(D28+J28)-K28,0)</f>
        <v>0</v>
      </c>
      <c r="M28" s="62">
        <f>IF((K28-(D28+J28))&gt;=0,K28-(D28+J28),0)</f>
        <v>0</v>
      </c>
      <c r="N28" s="62">
        <f>C28-(D28+J28)</f>
        <v>0</v>
      </c>
      <c r="O28" s="62">
        <f>E28</f>
        <v>0</v>
      </c>
      <c r="P28" s="62">
        <f>N28-O28</f>
        <v>0</v>
      </c>
      <c r="Q28" s="64">
        <v>0</v>
      </c>
      <c r="R28" s="64">
        <v>0</v>
      </c>
      <c r="S28" s="65">
        <f>Q28-R28</f>
        <v>0</v>
      </c>
      <c r="T28" s="62">
        <f>(D28+J28)-Q28</f>
        <v>0</v>
      </c>
      <c r="U28" s="62">
        <f>D28-R28</f>
        <v>0</v>
      </c>
      <c r="V28" s="62">
        <f>T28-U28</f>
        <v>0</v>
      </c>
      <c r="W28" s="66"/>
      <c r="X28" s="67"/>
      <c r="Y28" s="68"/>
      <c r="Z28" s="68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</row>
    <row r="29" ht="15" customHeight="1">
      <c r="A29" s="59"/>
      <c r="B29" s="60"/>
      <c r="C29" s="61">
        <v>0</v>
      </c>
      <c r="D29" s="61">
        <v>0</v>
      </c>
      <c r="E29" s="61">
        <v>0</v>
      </c>
      <c r="F29" s="62">
        <f>D29+E29</f>
        <v>0</v>
      </c>
      <c r="G29" s="63">
        <f>IF(D29=0,0,D29/F29)</f>
        <v>0</v>
      </c>
      <c r="H29" s="62">
        <f>C29-F29</f>
        <v>0</v>
      </c>
      <c r="I29" s="61">
        <v>0</v>
      </c>
      <c r="J29" s="62">
        <f>H29*G29</f>
        <v>0</v>
      </c>
      <c r="K29" s="61">
        <v>0</v>
      </c>
      <c r="L29" s="62">
        <f>IF(((D29+J29)-K29)&gt;=0,(D29+J29)-K29,0)</f>
        <v>0</v>
      </c>
      <c r="M29" s="62">
        <f>IF((K29-(D29+J29))&gt;=0,K29-(D29+J29),0)</f>
        <v>0</v>
      </c>
      <c r="N29" s="62">
        <f>C29-(D29+J29)</f>
        <v>0</v>
      </c>
      <c r="O29" s="62">
        <f>E29</f>
        <v>0</v>
      </c>
      <c r="P29" s="62">
        <f>N29-O29</f>
        <v>0</v>
      </c>
      <c r="Q29" s="64">
        <v>0</v>
      </c>
      <c r="R29" s="64">
        <v>0</v>
      </c>
      <c r="S29" s="65">
        <f>Q29-R29</f>
        <v>0</v>
      </c>
      <c r="T29" s="62">
        <f>(D29+J29)-Q29</f>
        <v>0</v>
      </c>
      <c r="U29" s="62">
        <f>D29-R29</f>
        <v>0</v>
      </c>
      <c r="V29" s="62">
        <f>T29-U29</f>
        <v>0</v>
      </c>
      <c r="W29" s="66"/>
      <c r="X29" s="67"/>
      <c r="Y29" s="68"/>
      <c r="Z29" s="68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ht="15" customHeight="1">
      <c r="A30" s="59"/>
      <c r="B30" s="60"/>
      <c r="C30" s="61">
        <v>0</v>
      </c>
      <c r="D30" s="61">
        <v>0</v>
      </c>
      <c r="E30" s="61">
        <v>0</v>
      </c>
      <c r="F30" s="62">
        <f>D30+E30</f>
        <v>0</v>
      </c>
      <c r="G30" s="63">
        <f>IF(D30=0,0,D30/F30)</f>
        <v>0</v>
      </c>
      <c r="H30" s="62">
        <f>C30-F30</f>
        <v>0</v>
      </c>
      <c r="I30" s="61">
        <v>0</v>
      </c>
      <c r="J30" s="62">
        <f>H30*G30</f>
        <v>0</v>
      </c>
      <c r="K30" s="61">
        <v>0</v>
      </c>
      <c r="L30" s="62">
        <f>IF(((D30+J30)-K30)&gt;=0,(D30+J30)-K30,0)</f>
        <v>0</v>
      </c>
      <c r="M30" s="62">
        <f>IF((K30-(D30+J30))&gt;=0,K30-(D30+J30),0)</f>
        <v>0</v>
      </c>
      <c r="N30" s="62">
        <f>C30-(D30+J30)</f>
        <v>0</v>
      </c>
      <c r="O30" s="62">
        <f>E30</f>
        <v>0</v>
      </c>
      <c r="P30" s="62">
        <f>N30-O30</f>
        <v>0</v>
      </c>
      <c r="Q30" s="64">
        <v>0</v>
      </c>
      <c r="R30" s="64">
        <v>0</v>
      </c>
      <c r="S30" s="65">
        <f>Q30-R30</f>
        <v>0</v>
      </c>
      <c r="T30" s="62">
        <f>(D30+J30)-Q30</f>
        <v>0</v>
      </c>
      <c r="U30" s="62">
        <f>D30-R30</f>
        <v>0</v>
      </c>
      <c r="V30" s="62">
        <f>T30-U30</f>
        <v>0</v>
      </c>
      <c r="W30" s="66"/>
      <c r="X30" s="67"/>
      <c r="Y30" s="68"/>
      <c r="Z30" s="68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ht="15" customHeight="1">
      <c r="A31" s="59"/>
      <c r="B31" s="60"/>
      <c r="C31" s="61">
        <v>0</v>
      </c>
      <c r="D31" s="61">
        <v>0</v>
      </c>
      <c r="E31" s="61">
        <v>0</v>
      </c>
      <c r="F31" s="62">
        <f>D31+E31</f>
        <v>0</v>
      </c>
      <c r="G31" s="63">
        <f>IF(D31=0,0,D31/F31)</f>
        <v>0</v>
      </c>
      <c r="H31" s="62">
        <f>C31-F31</f>
        <v>0</v>
      </c>
      <c r="I31" s="61">
        <v>0</v>
      </c>
      <c r="J31" s="62">
        <f>H31*G31</f>
        <v>0</v>
      </c>
      <c r="K31" s="61">
        <v>0</v>
      </c>
      <c r="L31" s="62">
        <f>IF(((D31+J31)-K31)&gt;=0,(D31+J31)-K31,0)</f>
        <v>0</v>
      </c>
      <c r="M31" s="62">
        <f>IF((K31-(D31+J31))&gt;=0,K31-(D31+J31),0)</f>
        <v>0</v>
      </c>
      <c r="N31" s="62">
        <f>C31-(D31+J31)</f>
        <v>0</v>
      </c>
      <c r="O31" s="62">
        <f>E31</f>
        <v>0</v>
      </c>
      <c r="P31" s="62">
        <f>N31-O31</f>
        <v>0</v>
      </c>
      <c r="Q31" s="64">
        <v>0</v>
      </c>
      <c r="R31" s="64">
        <v>0</v>
      </c>
      <c r="S31" s="65">
        <f>Q31-R31</f>
        <v>0</v>
      </c>
      <c r="T31" s="62">
        <f>(D31+J31)-Q31</f>
        <v>0</v>
      </c>
      <c r="U31" s="62">
        <f>D31-R31</f>
        <v>0</v>
      </c>
      <c r="V31" s="62">
        <f>T31-U31</f>
        <v>0</v>
      </c>
      <c r="W31" s="66"/>
      <c r="X31" s="67"/>
      <c r="Y31" s="68"/>
      <c r="Z31" s="6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ht="15" customHeight="1">
      <c r="A32" s="59"/>
      <c r="B32" s="60"/>
      <c r="C32" s="61">
        <v>0</v>
      </c>
      <c r="D32" s="61">
        <v>0</v>
      </c>
      <c r="E32" s="61">
        <v>0</v>
      </c>
      <c r="F32" s="62">
        <f>D32+E32</f>
        <v>0</v>
      </c>
      <c r="G32" s="63">
        <f>IF(D32=0,0,D32/F32)</f>
        <v>0</v>
      </c>
      <c r="H32" s="62">
        <f>C32-F32</f>
        <v>0</v>
      </c>
      <c r="I32" s="61">
        <v>0</v>
      </c>
      <c r="J32" s="62">
        <f>H32*G32</f>
        <v>0</v>
      </c>
      <c r="K32" s="61">
        <v>0</v>
      </c>
      <c r="L32" s="62">
        <f>IF(((D32+J32)-K32)&gt;=0,(D32+J32)-K32,0)</f>
        <v>0</v>
      </c>
      <c r="M32" s="62">
        <f>IF((K32-(D32+J32))&gt;=0,K32-(D32+J32),0)</f>
        <v>0</v>
      </c>
      <c r="N32" s="62">
        <f>C32-(D32+J32)</f>
        <v>0</v>
      </c>
      <c r="O32" s="62">
        <f>E32</f>
        <v>0</v>
      </c>
      <c r="P32" s="62">
        <f>N32-O32</f>
        <v>0</v>
      </c>
      <c r="Q32" s="64">
        <v>0</v>
      </c>
      <c r="R32" s="64">
        <v>0</v>
      </c>
      <c r="S32" s="65">
        <f>Q32-R32</f>
        <v>0</v>
      </c>
      <c r="T32" s="62">
        <f>(D32+J32)-Q32</f>
        <v>0</v>
      </c>
      <c r="U32" s="62">
        <f>D32-R32</f>
        <v>0</v>
      </c>
      <c r="V32" s="62">
        <f>T32-U32</f>
        <v>0</v>
      </c>
      <c r="W32" s="66"/>
      <c r="X32" s="67"/>
      <c r="Y32" s="68"/>
      <c r="Z32" s="68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ht="15" customHeight="1">
      <c r="A33" s="59"/>
      <c r="B33" s="60"/>
      <c r="C33" s="61">
        <v>0</v>
      </c>
      <c r="D33" s="61">
        <v>0</v>
      </c>
      <c r="E33" s="61">
        <v>0</v>
      </c>
      <c r="F33" s="62">
        <f>D33+E33</f>
        <v>0</v>
      </c>
      <c r="G33" s="63">
        <f>IF(D33=0,0,D33/F33)</f>
        <v>0</v>
      </c>
      <c r="H33" s="62">
        <f>C33-F33</f>
        <v>0</v>
      </c>
      <c r="I33" s="61">
        <v>0</v>
      </c>
      <c r="J33" s="62">
        <f>H33*G33</f>
        <v>0</v>
      </c>
      <c r="K33" s="61">
        <v>0</v>
      </c>
      <c r="L33" s="62">
        <f>IF(((D33+J33)-K33)&gt;=0,(D33+J33)-K33,0)</f>
        <v>0</v>
      </c>
      <c r="M33" s="62">
        <f>IF((K33-(D33+J33))&gt;=0,K33-(D33+J33),0)</f>
        <v>0</v>
      </c>
      <c r="N33" s="62">
        <f>C33-(D33+J33)</f>
        <v>0</v>
      </c>
      <c r="O33" s="62">
        <f>E33</f>
        <v>0</v>
      </c>
      <c r="P33" s="62">
        <f>N33-O33</f>
        <v>0</v>
      </c>
      <c r="Q33" s="64">
        <v>0</v>
      </c>
      <c r="R33" s="64">
        <v>0</v>
      </c>
      <c r="S33" s="65">
        <f>Q33-R33</f>
        <v>0</v>
      </c>
      <c r="T33" s="62">
        <f>(D33+J33)-Q33</f>
        <v>0</v>
      </c>
      <c r="U33" s="62">
        <f>D33-R33</f>
        <v>0</v>
      </c>
      <c r="V33" s="62">
        <f>T33-U33</f>
        <v>0</v>
      </c>
      <c r="W33" s="66"/>
      <c r="X33" s="67"/>
      <c r="Y33" s="68"/>
      <c r="Z33" s="68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ht="15" customHeight="1">
      <c r="A34" s="59"/>
      <c r="B34" s="60"/>
      <c r="C34" s="61">
        <v>0</v>
      </c>
      <c r="D34" s="61">
        <v>0</v>
      </c>
      <c r="E34" s="61">
        <v>0</v>
      </c>
      <c r="F34" s="62">
        <f>D34+E34</f>
        <v>0</v>
      </c>
      <c r="G34" s="63">
        <f>IF(D34=0,0,D34/F34)</f>
        <v>0</v>
      </c>
      <c r="H34" s="62">
        <f>C34-F34</f>
        <v>0</v>
      </c>
      <c r="I34" s="61">
        <v>0</v>
      </c>
      <c r="J34" s="62">
        <f>H34*G34</f>
        <v>0</v>
      </c>
      <c r="K34" s="61">
        <v>0</v>
      </c>
      <c r="L34" s="62">
        <f>IF(((D34+J34)-K34)&gt;=0,(D34+J34)-K34,0)</f>
        <v>0</v>
      </c>
      <c r="M34" s="62">
        <f>IF((K34-(D34+J34))&gt;=0,K34-(D34+J34),0)</f>
        <v>0</v>
      </c>
      <c r="N34" s="62">
        <f>C34-(D34+J34)</f>
        <v>0</v>
      </c>
      <c r="O34" s="62">
        <f>E34</f>
        <v>0</v>
      </c>
      <c r="P34" s="62">
        <f>N34-O34</f>
        <v>0</v>
      </c>
      <c r="Q34" s="64">
        <v>0</v>
      </c>
      <c r="R34" s="64">
        <v>0</v>
      </c>
      <c r="S34" s="65">
        <f>Q34-R34</f>
        <v>0</v>
      </c>
      <c r="T34" s="62">
        <f>(D34+J34)-Q34</f>
        <v>0</v>
      </c>
      <c r="U34" s="62">
        <f>D34-R34</f>
        <v>0</v>
      </c>
      <c r="V34" s="62">
        <f>T34-U34</f>
        <v>0</v>
      </c>
      <c r="W34" s="66"/>
      <c r="X34" s="67"/>
      <c r="Y34" s="68"/>
      <c r="Z34" s="68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ht="15" customHeight="1">
      <c r="A35" s="59"/>
      <c r="B35" s="60"/>
      <c r="C35" s="61">
        <v>0</v>
      </c>
      <c r="D35" s="61">
        <v>0</v>
      </c>
      <c r="E35" s="61">
        <v>0</v>
      </c>
      <c r="F35" s="62">
        <f>D35+E35</f>
        <v>0</v>
      </c>
      <c r="G35" s="63">
        <f>IF(D35=0,0,D35/F35)</f>
        <v>0</v>
      </c>
      <c r="H35" s="62">
        <f>C35-F35</f>
        <v>0</v>
      </c>
      <c r="I35" s="61">
        <v>0</v>
      </c>
      <c r="J35" s="62">
        <f>H35*G35</f>
        <v>0</v>
      </c>
      <c r="K35" s="61">
        <v>0</v>
      </c>
      <c r="L35" s="62">
        <f>IF(((D35+J35)-K35)&gt;=0,(D35+J35)-K35,0)</f>
        <v>0</v>
      </c>
      <c r="M35" s="62">
        <f>IF((K35-(D35+J35))&gt;=0,K35-(D35+J35),0)</f>
        <v>0</v>
      </c>
      <c r="N35" s="62">
        <f>C35-(D35+J35)</f>
        <v>0</v>
      </c>
      <c r="O35" s="62">
        <f>E35</f>
        <v>0</v>
      </c>
      <c r="P35" s="62">
        <f>N35-O35</f>
        <v>0</v>
      </c>
      <c r="Q35" s="64">
        <v>0</v>
      </c>
      <c r="R35" s="64">
        <v>0</v>
      </c>
      <c r="S35" s="65">
        <f>Q35-R35</f>
        <v>0</v>
      </c>
      <c r="T35" s="62">
        <f>(D35+J35)-Q35</f>
        <v>0</v>
      </c>
      <c r="U35" s="62">
        <f>D35-R35</f>
        <v>0</v>
      </c>
      <c r="V35" s="62">
        <f>T35-U35</f>
        <v>0</v>
      </c>
      <c r="W35" s="66"/>
      <c r="X35" s="67"/>
      <c r="Y35" s="68"/>
      <c r="Z35" s="6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5" customHeight="1">
      <c r="A36" s="59"/>
      <c r="B36" s="60"/>
      <c r="C36" s="61">
        <v>0</v>
      </c>
      <c r="D36" s="61">
        <v>0</v>
      </c>
      <c r="E36" s="61">
        <v>0</v>
      </c>
      <c r="F36" s="62">
        <f>D36+E36</f>
        <v>0</v>
      </c>
      <c r="G36" s="63">
        <f>IF(D36=0,0,D36/F36)</f>
        <v>0</v>
      </c>
      <c r="H36" s="62">
        <f>C36-F36</f>
        <v>0</v>
      </c>
      <c r="I36" s="61">
        <v>0</v>
      </c>
      <c r="J36" s="62">
        <f>H36*G36</f>
        <v>0</v>
      </c>
      <c r="K36" s="61">
        <v>0</v>
      </c>
      <c r="L36" s="62">
        <f>IF(((D36+J36)-K36)&gt;=0,(D36+J36)-K36,0)</f>
        <v>0</v>
      </c>
      <c r="M36" s="62">
        <f>IF((K36-(D36+J36))&gt;=0,K36-(D36+J36),0)</f>
        <v>0</v>
      </c>
      <c r="N36" s="62">
        <f>C36-(D36+J36)</f>
        <v>0</v>
      </c>
      <c r="O36" s="62">
        <f>E36</f>
        <v>0</v>
      </c>
      <c r="P36" s="62">
        <f>N36-O36</f>
        <v>0</v>
      </c>
      <c r="Q36" s="64">
        <v>0</v>
      </c>
      <c r="R36" s="64">
        <v>0</v>
      </c>
      <c r="S36" s="65">
        <f>Q36-R36</f>
        <v>0</v>
      </c>
      <c r="T36" s="62">
        <f>(D36+J36)-Q36</f>
        <v>0</v>
      </c>
      <c r="U36" s="62">
        <f>D36-R36</f>
        <v>0</v>
      </c>
      <c r="V36" s="62">
        <f>T36-U36</f>
        <v>0</v>
      </c>
      <c r="W36" s="66"/>
      <c r="X36" s="67"/>
      <c r="Y36" s="68"/>
      <c r="Z36" s="68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ht="15" customHeight="1">
      <c r="A37" s="59"/>
      <c r="B37" s="60"/>
      <c r="C37" s="61">
        <v>0</v>
      </c>
      <c r="D37" s="61">
        <v>0</v>
      </c>
      <c r="E37" s="61">
        <v>0</v>
      </c>
      <c r="F37" s="62">
        <f>D37+E37</f>
        <v>0</v>
      </c>
      <c r="G37" s="63">
        <f>IF(D37=0,0,D37/F37)</f>
        <v>0</v>
      </c>
      <c r="H37" s="62">
        <f>C37-F37</f>
        <v>0</v>
      </c>
      <c r="I37" s="61">
        <v>0</v>
      </c>
      <c r="J37" s="62">
        <f>H37*G37</f>
        <v>0</v>
      </c>
      <c r="K37" s="61">
        <v>0</v>
      </c>
      <c r="L37" s="62">
        <f>IF(((D37+J37)-K37)&gt;=0,(D37+J37)-K37,0)</f>
        <v>0</v>
      </c>
      <c r="M37" s="62">
        <f>IF((K37-(D37+J37))&gt;=0,K37-(D37+J37),0)</f>
        <v>0</v>
      </c>
      <c r="N37" s="62">
        <f>C37-(D37+J37)</f>
        <v>0</v>
      </c>
      <c r="O37" s="62">
        <f>E37</f>
        <v>0</v>
      </c>
      <c r="P37" s="62">
        <f>N37-O37</f>
        <v>0</v>
      </c>
      <c r="Q37" s="64">
        <v>0</v>
      </c>
      <c r="R37" s="64">
        <v>0</v>
      </c>
      <c r="S37" s="65">
        <f>Q37-R37</f>
        <v>0</v>
      </c>
      <c r="T37" s="62">
        <f>(D37+J37)-Q37</f>
        <v>0</v>
      </c>
      <c r="U37" s="62">
        <f>D37-R37</f>
        <v>0</v>
      </c>
      <c r="V37" s="62">
        <f>T37-U37</f>
        <v>0</v>
      </c>
      <c r="W37" s="66"/>
      <c r="X37" s="67"/>
      <c r="Y37" s="68"/>
      <c r="Z37" s="6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ht="15" customHeight="1">
      <c r="A38" s="59"/>
      <c r="B38" s="60"/>
      <c r="C38" s="61">
        <v>0</v>
      </c>
      <c r="D38" s="61">
        <v>0</v>
      </c>
      <c r="E38" s="61">
        <v>0</v>
      </c>
      <c r="F38" s="62">
        <f>D38+E38</f>
        <v>0</v>
      </c>
      <c r="G38" s="63">
        <f>IF(D38=0,0,D38/F38)</f>
        <v>0</v>
      </c>
      <c r="H38" s="62">
        <f>C38-F38</f>
        <v>0</v>
      </c>
      <c r="I38" s="61">
        <v>0</v>
      </c>
      <c r="J38" s="62">
        <f>H38*G38</f>
        <v>0</v>
      </c>
      <c r="K38" s="61">
        <v>0</v>
      </c>
      <c r="L38" s="62">
        <f>IF(((D38+J38)-K38)&gt;=0,(D38+J38)-K38,0)</f>
        <v>0</v>
      </c>
      <c r="M38" s="62">
        <f>IF((K38-(D38+J38))&gt;=0,K38-(D38+J38),0)</f>
        <v>0</v>
      </c>
      <c r="N38" s="62">
        <f>C38-(D38+J38)</f>
        <v>0</v>
      </c>
      <c r="O38" s="62">
        <f>E38</f>
        <v>0</v>
      </c>
      <c r="P38" s="62">
        <f>N38-O38</f>
        <v>0</v>
      </c>
      <c r="Q38" s="64">
        <v>0</v>
      </c>
      <c r="R38" s="64">
        <v>0</v>
      </c>
      <c r="S38" s="65">
        <f>Q38-R38</f>
        <v>0</v>
      </c>
      <c r="T38" s="62">
        <f>(D38+J38)-Q38</f>
        <v>0</v>
      </c>
      <c r="U38" s="62">
        <f>D38-R38</f>
        <v>0</v>
      </c>
      <c r="V38" s="62">
        <f>T38-U38</f>
        <v>0</v>
      </c>
      <c r="W38" s="66"/>
      <c r="X38" s="67"/>
      <c r="Y38" s="68"/>
      <c r="Z38" s="68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ht="15" customHeight="1">
      <c r="A39" s="59"/>
      <c r="B39" s="60"/>
      <c r="C39" s="61">
        <v>0</v>
      </c>
      <c r="D39" s="61">
        <v>0</v>
      </c>
      <c r="E39" s="61">
        <v>0</v>
      </c>
      <c r="F39" s="62">
        <f>D39+E39</f>
        <v>0</v>
      </c>
      <c r="G39" s="63">
        <f>IF(D39=0,0,D39/F39)</f>
        <v>0</v>
      </c>
      <c r="H39" s="62">
        <f>C39-F39</f>
        <v>0</v>
      </c>
      <c r="I39" s="61">
        <v>0</v>
      </c>
      <c r="J39" s="62">
        <f>H39*G39</f>
        <v>0</v>
      </c>
      <c r="K39" s="61">
        <v>0</v>
      </c>
      <c r="L39" s="62">
        <f>IF(((D39+J39)-K39)&gt;=0,(D39+J39)-K39,0)</f>
        <v>0</v>
      </c>
      <c r="M39" s="62">
        <f>IF((K39-(D39+J39))&gt;=0,K39-(D39+J39),0)</f>
        <v>0</v>
      </c>
      <c r="N39" s="62">
        <f>C39-(D39+J39)</f>
        <v>0</v>
      </c>
      <c r="O39" s="62">
        <f>E39</f>
        <v>0</v>
      </c>
      <c r="P39" s="62">
        <f>N39-O39</f>
        <v>0</v>
      </c>
      <c r="Q39" s="64">
        <v>0</v>
      </c>
      <c r="R39" s="64">
        <v>0</v>
      </c>
      <c r="S39" s="65">
        <f>Q39-R39</f>
        <v>0</v>
      </c>
      <c r="T39" s="62">
        <f>(D39+J39)-Q39</f>
        <v>0</v>
      </c>
      <c r="U39" s="62">
        <f>D39-R39</f>
        <v>0</v>
      </c>
      <c r="V39" s="62">
        <f>T39-U39</f>
        <v>0</v>
      </c>
      <c r="W39" s="66"/>
      <c r="X39" s="67"/>
      <c r="Y39" s="68"/>
      <c r="Z39" s="68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ht="15" customHeight="1">
      <c r="A40" s="59"/>
      <c r="B40" s="60"/>
      <c r="C40" s="61">
        <v>0</v>
      </c>
      <c r="D40" s="61">
        <v>0</v>
      </c>
      <c r="E40" s="61">
        <v>0</v>
      </c>
      <c r="F40" s="62">
        <f>D40+E40</f>
        <v>0</v>
      </c>
      <c r="G40" s="63">
        <f>IF(D40=0,0,D40/F40)</f>
        <v>0</v>
      </c>
      <c r="H40" s="62">
        <f>C40-F40</f>
        <v>0</v>
      </c>
      <c r="I40" s="61">
        <v>0</v>
      </c>
      <c r="J40" s="62">
        <f>H40*G40</f>
        <v>0</v>
      </c>
      <c r="K40" s="61">
        <v>0</v>
      </c>
      <c r="L40" s="62">
        <f>IF(((D40+J40)-K40)&gt;=0,(D40+J40)-K40,0)</f>
        <v>0</v>
      </c>
      <c r="M40" s="62">
        <f>IF((K40-(D40+J40))&gt;=0,K40-(D40+J40),0)</f>
        <v>0</v>
      </c>
      <c r="N40" s="62">
        <f>C40-(D40+J40)</f>
        <v>0</v>
      </c>
      <c r="O40" s="62">
        <f>E40</f>
        <v>0</v>
      </c>
      <c r="P40" s="62">
        <f>N40-O40</f>
        <v>0</v>
      </c>
      <c r="Q40" s="64">
        <v>0</v>
      </c>
      <c r="R40" s="64">
        <v>0</v>
      </c>
      <c r="S40" s="65">
        <f>Q40-R40</f>
        <v>0</v>
      </c>
      <c r="T40" s="62">
        <f>(D40+J40)-Q40</f>
        <v>0</v>
      </c>
      <c r="U40" s="62">
        <f>D40-R40</f>
        <v>0</v>
      </c>
      <c r="V40" s="62">
        <f>T40-U40</f>
        <v>0</v>
      </c>
      <c r="W40" s="66"/>
      <c r="X40" s="67"/>
      <c r="Y40" s="68"/>
      <c r="Z40" s="68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</row>
    <row r="41" ht="15" customHeight="1">
      <c r="A41" s="59"/>
      <c r="B41" s="60"/>
      <c r="C41" s="61">
        <v>0</v>
      </c>
      <c r="D41" s="61">
        <v>0</v>
      </c>
      <c r="E41" s="61">
        <v>0</v>
      </c>
      <c r="F41" s="62">
        <f>D41+E41</f>
        <v>0</v>
      </c>
      <c r="G41" s="63">
        <f>IF(D41=0,0,D41/F41)</f>
        <v>0</v>
      </c>
      <c r="H41" s="62">
        <f>C41-F41</f>
        <v>0</v>
      </c>
      <c r="I41" s="61">
        <v>0</v>
      </c>
      <c r="J41" s="62">
        <f>H41*G41</f>
        <v>0</v>
      </c>
      <c r="K41" s="61">
        <v>0</v>
      </c>
      <c r="L41" s="62">
        <f>IF(((D41+J41)-K41)&gt;=0,(D41+J41)-K41,0)</f>
        <v>0</v>
      </c>
      <c r="M41" s="62">
        <f>IF((K41-(D41+J41))&gt;=0,K41-(D41+J41),0)</f>
        <v>0</v>
      </c>
      <c r="N41" s="62">
        <f>C41-(D41+J41)</f>
        <v>0</v>
      </c>
      <c r="O41" s="62">
        <f>E41</f>
        <v>0</v>
      </c>
      <c r="P41" s="62">
        <f>N41-O41</f>
        <v>0</v>
      </c>
      <c r="Q41" s="64">
        <v>0</v>
      </c>
      <c r="R41" s="64">
        <v>0</v>
      </c>
      <c r="S41" s="65">
        <f>Q41-R41</f>
        <v>0</v>
      </c>
      <c r="T41" s="62">
        <f>(D41+J41)-Q41</f>
        <v>0</v>
      </c>
      <c r="U41" s="62">
        <f>D41-R41</f>
        <v>0</v>
      </c>
      <c r="V41" s="62">
        <f>T41-U41</f>
        <v>0</v>
      </c>
      <c r="W41" s="66"/>
      <c r="X41" s="67"/>
      <c r="Y41" s="68"/>
      <c r="Z41" s="6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ht="15" customHeight="1">
      <c r="A42" s="59"/>
      <c r="B42" s="60"/>
      <c r="C42" s="61">
        <v>0</v>
      </c>
      <c r="D42" s="61">
        <v>0</v>
      </c>
      <c r="E42" s="61">
        <v>0</v>
      </c>
      <c r="F42" s="62">
        <f>D42+E42</f>
        <v>0</v>
      </c>
      <c r="G42" s="63">
        <f>IF(D42=0,0,D42/F42)</f>
        <v>0</v>
      </c>
      <c r="H42" s="62">
        <f>C42-F42</f>
        <v>0</v>
      </c>
      <c r="I42" s="61">
        <v>0</v>
      </c>
      <c r="J42" s="62">
        <f>H42*G42</f>
        <v>0</v>
      </c>
      <c r="K42" s="61">
        <v>0</v>
      </c>
      <c r="L42" s="62">
        <f>IF(((D42+J42)-K42)&gt;=0,(D42+J42)-K42,0)</f>
        <v>0</v>
      </c>
      <c r="M42" s="62">
        <f>IF((K42-(D42+J42))&gt;=0,K42-(D42+J42),0)</f>
        <v>0</v>
      </c>
      <c r="N42" s="62">
        <f>C42-(D42+J42)</f>
        <v>0</v>
      </c>
      <c r="O42" s="62">
        <f>E42</f>
        <v>0</v>
      </c>
      <c r="P42" s="62">
        <f>N42-O42</f>
        <v>0</v>
      </c>
      <c r="Q42" s="64">
        <v>0</v>
      </c>
      <c r="R42" s="64">
        <v>0</v>
      </c>
      <c r="S42" s="65">
        <f>Q42-R42</f>
        <v>0</v>
      </c>
      <c r="T42" s="62">
        <f>(D42+J42)-Q42</f>
        <v>0</v>
      </c>
      <c r="U42" s="62">
        <f>D42-R42</f>
        <v>0</v>
      </c>
      <c r="V42" s="62">
        <f>T42-U42</f>
        <v>0</v>
      </c>
      <c r="W42" s="66"/>
      <c r="X42" s="67"/>
      <c r="Y42" s="68"/>
      <c r="Z42" s="68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ht="15" customHeight="1">
      <c r="A43" s="59"/>
      <c r="B43" s="60"/>
      <c r="C43" s="61">
        <v>0</v>
      </c>
      <c r="D43" s="61">
        <v>0</v>
      </c>
      <c r="E43" s="61">
        <v>0</v>
      </c>
      <c r="F43" s="62">
        <f>D43+E43</f>
        <v>0</v>
      </c>
      <c r="G43" s="63">
        <f>IF(D43=0,0,D43/F43)</f>
        <v>0</v>
      </c>
      <c r="H43" s="62">
        <f>C43-F43</f>
        <v>0</v>
      </c>
      <c r="I43" s="61">
        <v>0</v>
      </c>
      <c r="J43" s="62">
        <f>H43*G43</f>
        <v>0</v>
      </c>
      <c r="K43" s="61">
        <v>0</v>
      </c>
      <c r="L43" s="62">
        <f>IF(((D43+J43)-K43)&gt;=0,(D43+J43)-K43,0)</f>
        <v>0</v>
      </c>
      <c r="M43" s="62">
        <f>IF((K43-(D43+J43))&gt;=0,K43-(D43+J43),0)</f>
        <v>0</v>
      </c>
      <c r="N43" s="62">
        <f>C43-(D43+J43)</f>
        <v>0</v>
      </c>
      <c r="O43" s="62">
        <f>E43</f>
        <v>0</v>
      </c>
      <c r="P43" s="62">
        <f>N43-O43</f>
        <v>0</v>
      </c>
      <c r="Q43" s="64">
        <v>0</v>
      </c>
      <c r="R43" s="64">
        <v>0</v>
      </c>
      <c r="S43" s="65">
        <f>Q43-R43</f>
        <v>0</v>
      </c>
      <c r="T43" s="62">
        <f>(D43+J43)-Q43</f>
        <v>0</v>
      </c>
      <c r="U43" s="62">
        <f>D43-R43</f>
        <v>0</v>
      </c>
      <c r="V43" s="62">
        <f>T43-U43</f>
        <v>0</v>
      </c>
      <c r="W43" s="66"/>
      <c r="X43" s="67"/>
      <c r="Y43" s="68"/>
      <c r="Z43" s="68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ht="15" customHeight="1">
      <c r="A44" s="59"/>
      <c r="B44" s="60"/>
      <c r="C44" s="61">
        <v>0</v>
      </c>
      <c r="D44" s="61">
        <v>0</v>
      </c>
      <c r="E44" s="61">
        <v>0</v>
      </c>
      <c r="F44" s="62">
        <f>D44+E44</f>
        <v>0</v>
      </c>
      <c r="G44" s="63">
        <f>IF(D44=0,0,D44/F44)</f>
        <v>0</v>
      </c>
      <c r="H44" s="62">
        <f>C44-F44</f>
        <v>0</v>
      </c>
      <c r="I44" s="61">
        <v>0</v>
      </c>
      <c r="J44" s="62">
        <f>H44*G44</f>
        <v>0</v>
      </c>
      <c r="K44" s="61">
        <v>0</v>
      </c>
      <c r="L44" s="62">
        <f>IF(((D44+J44)-K44)&gt;=0,(D44+J44)-K44,0)</f>
        <v>0</v>
      </c>
      <c r="M44" s="62">
        <f>IF((K44-(D44+J44))&gt;=0,K44-(D44+J44),0)</f>
        <v>0</v>
      </c>
      <c r="N44" s="62">
        <f>C44-(D44+J44)</f>
        <v>0</v>
      </c>
      <c r="O44" s="62">
        <f>E44</f>
        <v>0</v>
      </c>
      <c r="P44" s="62">
        <f>N44-O44</f>
        <v>0</v>
      </c>
      <c r="Q44" s="64">
        <v>0</v>
      </c>
      <c r="R44" s="64">
        <v>0</v>
      </c>
      <c r="S44" s="65">
        <f>Q44-R44</f>
        <v>0</v>
      </c>
      <c r="T44" s="62">
        <f>(D44+J44)-Q44</f>
        <v>0</v>
      </c>
      <c r="U44" s="62">
        <f>D44-R44</f>
        <v>0</v>
      </c>
      <c r="V44" s="62">
        <f>T44-U44</f>
        <v>0</v>
      </c>
      <c r="W44" s="66"/>
      <c r="X44" s="67"/>
      <c r="Y44" s="68"/>
      <c r="Z44" s="68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ht="16" customHeight="1">
      <c r="A45" s="59"/>
      <c r="B45" s="60"/>
      <c r="C45" s="69">
        <v>0</v>
      </c>
      <c r="D45" s="69">
        <v>0</v>
      </c>
      <c r="E45" s="69">
        <v>0</v>
      </c>
      <c r="F45" s="70">
        <f>D45+E45</f>
        <v>0</v>
      </c>
      <c r="G45" s="71">
        <f>IF(D45=0,0,D45/F45)</f>
        <v>0</v>
      </c>
      <c r="H45" s="70">
        <f>C45-F45</f>
        <v>0</v>
      </c>
      <c r="I45" s="69">
        <v>0</v>
      </c>
      <c r="J45" s="70">
        <f>H45*G45</f>
        <v>0</v>
      </c>
      <c r="K45" s="69">
        <v>0</v>
      </c>
      <c r="L45" s="70">
        <f>IF(((D45+J45)-K45)&gt;=0,(D45+J45)-K45,0)</f>
        <v>0</v>
      </c>
      <c r="M45" s="70">
        <f>IF((K45-(D45+J45))&gt;=0,K45-(D45+J45),0)</f>
        <v>0</v>
      </c>
      <c r="N45" s="70">
        <f>C45-(D45+J45)</f>
        <v>0</v>
      </c>
      <c r="O45" s="70">
        <f>E45</f>
        <v>0</v>
      </c>
      <c r="P45" s="70">
        <f>N45-O45</f>
        <v>0</v>
      </c>
      <c r="Q45" s="72">
        <v>0</v>
      </c>
      <c r="R45" s="72">
        <v>0</v>
      </c>
      <c r="S45" s="73">
        <f>Q45-R45</f>
        <v>0</v>
      </c>
      <c r="T45" s="70">
        <f>(D45+J45)-Q45</f>
        <v>0</v>
      </c>
      <c r="U45" s="70">
        <f>D45-R45</f>
        <v>0</v>
      </c>
      <c r="V45" s="70">
        <f>T45-U45</f>
        <v>0</v>
      </c>
      <c r="W45" s="66"/>
      <c r="X45" s="67"/>
      <c r="Y45" s="68"/>
      <c r="Z45" s="68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ht="16.5" customHeight="1">
      <c r="A46" s="74"/>
      <c r="B46" t="s" s="75">
        <v>31</v>
      </c>
      <c r="C46" s="76">
        <f>SUM(C16:C45)</f>
        <v>0</v>
      </c>
      <c r="D46" s="76">
        <f>SUM(D16:D45)</f>
        <v>0</v>
      </c>
      <c r="E46" s="76">
        <f>SUM(E16:E45)</f>
        <v>0</v>
      </c>
      <c r="F46" s="76">
        <f>SUM(F16:F45)</f>
        <v>0</v>
      </c>
      <c r="G46" t="s" s="77">
        <v>51</v>
      </c>
      <c r="H46" s="76">
        <f>SUM(H16:H45)</f>
        <v>0</v>
      </c>
      <c r="I46" s="76">
        <f>SUM(I16:I45)</f>
        <v>0</v>
      </c>
      <c r="J46" s="76">
        <f>SUM(J16:J45)</f>
        <v>0</v>
      </c>
      <c r="K46" s="76">
        <f>SUM(K16:K45)</f>
        <v>0</v>
      </c>
      <c r="L46" s="76">
        <f>SUM(L16:L45)</f>
        <v>0</v>
      </c>
      <c r="M46" s="76">
        <f>SUM(M16:M45)</f>
        <v>0</v>
      </c>
      <c r="N46" s="76">
        <f>SUM(N16:N45)</f>
        <v>0</v>
      </c>
      <c r="O46" s="76">
        <f>SUM(O16:O45)</f>
        <v>0</v>
      </c>
      <c r="P46" s="76">
        <f>SUM(P16:P45)</f>
        <v>0</v>
      </c>
      <c r="Q46" s="76">
        <f>SUM(Q16:Q45)</f>
        <v>0</v>
      </c>
      <c r="R46" s="76">
        <f>SUM(R16:R45)</f>
        <v>0</v>
      </c>
      <c r="S46" s="76">
        <f>SUM(S16:S45)</f>
        <v>0</v>
      </c>
      <c r="T46" s="76">
        <f>SUM(T16:T45)</f>
        <v>0</v>
      </c>
      <c r="U46" s="76">
        <f>SUM(U16:U45)</f>
        <v>0</v>
      </c>
      <c r="V46" s="76">
        <f>SUM(V16:V45)</f>
        <v>0</v>
      </c>
      <c r="W46" s="31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7" ht="15" customHeight="1">
      <c r="A47" s="78"/>
      <c r="B47" s="79"/>
      <c r="C47" s="80"/>
      <c r="D47" s="80"/>
      <c r="E47" s="80"/>
      <c r="F47" s="80"/>
      <c r="G47" s="80"/>
      <c r="H47" s="80"/>
      <c r="I47" s="80"/>
      <c r="J47" s="80"/>
      <c r="K47" s="80"/>
      <c r="L47" t="s" s="81">
        <v>51</v>
      </c>
      <c r="M47" s="80"/>
      <c r="N47" s="79"/>
      <c r="O47" s="80"/>
      <c r="P47" s="80"/>
      <c r="Q47" s="80"/>
      <c r="R47" s="80"/>
      <c r="S47" s="80"/>
      <c r="T47" s="79"/>
      <c r="U47" s="79"/>
      <c r="V47" s="79"/>
      <c r="W47" s="67"/>
      <c r="X47" s="67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ht="15" customHeight="1">
      <c r="A48" s="5"/>
      <c r="B48" t="s" s="82">
        <v>52</v>
      </c>
      <c r="C48" s="5"/>
      <c r="D48" s="5"/>
      <c r="E48" s="5"/>
      <c r="F48" s="5"/>
      <c r="G48" s="5"/>
      <c r="H48" s="5"/>
      <c r="I48" s="5"/>
      <c r="J48" s="5"/>
      <c r="K48" s="5"/>
      <c r="L48" t="s" s="83">
        <v>51</v>
      </c>
      <c r="M48" t="s" s="83">
        <v>51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t="s" s="84">
        <v>51</v>
      </c>
      <c r="M49" t="s" s="84">
        <v>51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t="s" s="84">
        <v>51</v>
      </c>
      <c r="M50" t="s" s="84">
        <v>51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7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7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7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7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7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67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67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</row>
    <row r="61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67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7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</row>
    <row r="63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</row>
    <row r="64" ht="15" customHeight="1">
      <c r="A64" s="8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</row>
    <row r="65" ht="15" customHeight="1">
      <c r="A65" s="8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</row>
    <row r="66" ht="15" customHeight="1">
      <c r="A66" s="8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</row>
    <row r="67" ht="15" customHeight="1">
      <c r="A67" s="8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</row>
    <row r="68" ht="15" customHeight="1">
      <c r="A68" s="8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7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</row>
    <row r="69" ht="15" customHeight="1">
      <c r="A69" s="8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7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</row>
    <row r="70" ht="15" customHeight="1">
      <c r="A70" s="85"/>
      <c r="B70" s="5"/>
      <c r="C70" s="5"/>
      <c r="D70" s="5"/>
      <c r="E70" s="5"/>
      <c r="F70" s="5"/>
      <c r="G70" s="5"/>
      <c r="H70" s="5"/>
      <c r="I70" s="5"/>
      <c r="J70" s="5"/>
      <c r="K70" s="4"/>
      <c r="L70" s="4"/>
      <c r="M70" s="4"/>
      <c r="N70" s="4"/>
      <c r="O70" s="5"/>
      <c r="P70" s="67"/>
      <c r="Q70" s="5"/>
      <c r="R70" s="5"/>
      <c r="S70" s="5"/>
      <c r="T70" s="4"/>
      <c r="U70" s="5"/>
      <c r="V70" s="4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</row>
    <row r="71" ht="15" customHeight="1">
      <c r="A71" s="85"/>
      <c r="B71" s="5"/>
      <c r="C71" s="5"/>
      <c r="D71" s="5"/>
      <c r="E71" s="5"/>
      <c r="F71" s="5"/>
      <c r="G71" s="5"/>
      <c r="H71" s="5"/>
      <c r="I71" s="5"/>
      <c r="J71" s="5"/>
      <c r="K71" s="4"/>
      <c r="L71" s="4"/>
      <c r="M71" s="4"/>
      <c r="N71" s="4"/>
      <c r="O71" s="5"/>
      <c r="P71" s="67"/>
      <c r="Q71" s="5"/>
      <c r="R71" s="5"/>
      <c r="S71" s="5"/>
      <c r="T71" s="4"/>
      <c r="U71" s="5"/>
      <c r="V71" s="4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</row>
    <row r="72" ht="15" customHeight="1">
      <c r="A72" s="85"/>
      <c r="B72" s="5"/>
      <c r="C72" s="5"/>
      <c r="D72" s="5"/>
      <c r="E72" s="5"/>
      <c r="F72" s="5"/>
      <c r="G72" s="5"/>
      <c r="H72" s="5"/>
      <c r="I72" s="5"/>
      <c r="J72" s="5"/>
      <c r="K72" s="50"/>
      <c r="L72" s="50"/>
      <c r="M72" s="50"/>
      <c r="N72" s="50"/>
      <c r="O72" s="50"/>
      <c r="P72" s="50"/>
      <c r="Q72" s="5"/>
      <c r="R72" s="5"/>
      <c r="S72" s="5"/>
      <c r="T72" s="50"/>
      <c r="U72" s="5"/>
      <c r="V72" s="50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  <row r="73" ht="15" customHeight="1">
      <c r="A73" s="85"/>
      <c r="B73" s="5"/>
      <c r="C73" s="5"/>
      <c r="D73" s="5"/>
      <c r="E73" s="5"/>
      <c r="F73" s="5"/>
      <c r="G73" s="5"/>
      <c r="H73" s="5"/>
      <c r="I73" s="5"/>
      <c r="J73" s="5"/>
      <c r="K73" s="50"/>
      <c r="L73" s="50"/>
      <c r="M73" s="50"/>
      <c r="N73" s="50"/>
      <c r="O73" s="50"/>
      <c r="P73" s="50"/>
      <c r="Q73" s="5"/>
      <c r="R73" s="5"/>
      <c r="S73" s="5"/>
      <c r="T73" s="50"/>
      <c r="U73" s="5"/>
      <c r="V73" s="50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4" ht="15" customHeight="1">
      <c r="A74" s="85"/>
      <c r="B74" s="5"/>
      <c r="C74" s="5"/>
      <c r="D74" s="5"/>
      <c r="E74" s="5"/>
      <c r="F74" s="5"/>
      <c r="G74" s="5"/>
      <c r="H74" s="5"/>
      <c r="I74" s="5"/>
      <c r="J74" s="5"/>
      <c r="K74" s="50"/>
      <c r="L74" s="50"/>
      <c r="M74" s="50"/>
      <c r="N74" s="50"/>
      <c r="O74" s="50"/>
      <c r="P74" s="50"/>
      <c r="Q74" s="5"/>
      <c r="R74" s="5"/>
      <c r="S74" s="5"/>
      <c r="T74" s="50"/>
      <c r="U74" s="5"/>
      <c r="V74" s="50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</row>
    <row r="75" ht="15" customHeight="1">
      <c r="A75" s="85"/>
      <c r="B75" s="5"/>
      <c r="C75" s="5"/>
      <c r="D75" s="5"/>
      <c r="E75" s="5"/>
      <c r="F75" s="5"/>
      <c r="G75" s="5"/>
      <c r="H75" s="5"/>
      <c r="I75" s="5"/>
      <c r="J75" s="5"/>
      <c r="K75" s="50"/>
      <c r="L75" s="50"/>
      <c r="M75" s="50"/>
      <c r="N75" s="50"/>
      <c r="O75" s="50"/>
      <c r="P75" s="50"/>
      <c r="Q75" s="5"/>
      <c r="R75" s="5"/>
      <c r="S75" s="5"/>
      <c r="T75" s="50"/>
      <c r="U75" s="5"/>
      <c r="V75" s="50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</row>
    <row r="76" ht="15" customHeight="1">
      <c r="A76" s="85"/>
      <c r="B76" s="5"/>
      <c r="C76" s="5"/>
      <c r="D76" s="5"/>
      <c r="E76" s="5"/>
      <c r="F76" s="5"/>
      <c r="G76" s="5"/>
      <c r="H76" s="5"/>
      <c r="I76" s="5"/>
      <c r="J76" s="5"/>
      <c r="K76" s="50"/>
      <c r="L76" s="50"/>
      <c r="M76" s="50"/>
      <c r="N76" s="50"/>
      <c r="O76" s="50"/>
      <c r="P76" s="50"/>
      <c r="Q76" s="5"/>
      <c r="R76" s="5"/>
      <c r="S76" s="5"/>
      <c r="T76" s="50"/>
      <c r="U76" s="5"/>
      <c r="V76" s="50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</row>
    <row r="77" ht="15" customHeight="1">
      <c r="A77" s="85"/>
      <c r="B77" s="5"/>
      <c r="C77" s="5"/>
      <c r="D77" s="5"/>
      <c r="E77" s="5"/>
      <c r="F77" s="5"/>
      <c r="G77" s="5"/>
      <c r="H77" s="5"/>
      <c r="I77" s="5"/>
      <c r="J77" s="5"/>
      <c r="K77" s="50"/>
      <c r="L77" s="50"/>
      <c r="M77" s="50"/>
      <c r="N77" s="50"/>
      <c r="O77" s="50"/>
      <c r="P77" s="50"/>
      <c r="Q77" s="5"/>
      <c r="R77" s="5"/>
      <c r="S77" s="5"/>
      <c r="T77" s="50"/>
      <c r="U77" s="5"/>
      <c r="V77" s="50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</row>
    <row r="78" ht="15" customHeight="1">
      <c r="A78" s="85"/>
      <c r="B78" s="5"/>
      <c r="C78" s="5"/>
      <c r="D78" s="5"/>
      <c r="E78" s="5"/>
      <c r="F78" s="5"/>
      <c r="G78" s="5"/>
      <c r="H78" s="5"/>
      <c r="I78" s="5"/>
      <c r="J78" s="5"/>
      <c r="K78" s="50"/>
      <c r="L78" s="50"/>
      <c r="M78" s="50"/>
      <c r="N78" s="50"/>
      <c r="O78" s="50"/>
      <c r="P78" s="50"/>
      <c r="Q78" s="5"/>
      <c r="R78" s="5"/>
      <c r="S78" s="5"/>
      <c r="T78" s="50"/>
      <c r="U78" s="5"/>
      <c r="V78" s="50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</row>
    <row r="79" ht="15" customHeight="1">
      <c r="A79" s="85"/>
      <c r="B79" s="5"/>
      <c r="C79" s="5"/>
      <c r="D79" s="5"/>
      <c r="E79" s="5"/>
      <c r="F79" s="5"/>
      <c r="G79" s="5"/>
      <c r="H79" s="5"/>
      <c r="I79" s="5"/>
      <c r="J79" s="5"/>
      <c r="K79" s="50"/>
      <c r="L79" s="50"/>
      <c r="M79" s="50"/>
      <c r="N79" s="50"/>
      <c r="O79" s="50"/>
      <c r="P79" s="50"/>
      <c r="Q79" s="5"/>
      <c r="R79" s="5"/>
      <c r="S79" s="5"/>
      <c r="T79" s="50"/>
      <c r="U79" s="5"/>
      <c r="V79" s="50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</row>
    <row r="80" ht="15" customHeight="1">
      <c r="A80" s="85"/>
      <c r="B80" s="5"/>
      <c r="C80" s="5"/>
      <c r="D80" s="5"/>
      <c r="E80" s="5"/>
      <c r="F80" s="5"/>
      <c r="G80" s="5"/>
      <c r="H80" s="5"/>
      <c r="I80" s="5"/>
      <c r="J80" s="5"/>
      <c r="K80" s="50"/>
      <c r="L80" s="50"/>
      <c r="M80" s="50"/>
      <c r="N80" s="50"/>
      <c r="O80" s="50"/>
      <c r="P80" s="50"/>
      <c r="Q80" s="5"/>
      <c r="R80" s="5"/>
      <c r="S80" s="5"/>
      <c r="T80" s="50"/>
      <c r="U80" s="5"/>
      <c r="V80" s="50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</row>
    <row r="81" ht="15" customHeight="1">
      <c r="A81" s="85"/>
      <c r="B81" s="5"/>
      <c r="C81" s="5"/>
      <c r="D81" s="5"/>
      <c r="E81" s="5"/>
      <c r="F81" s="5"/>
      <c r="G81" s="5"/>
      <c r="H81" s="5"/>
      <c r="I81" s="5"/>
      <c r="J81" s="5"/>
      <c r="K81" s="50"/>
      <c r="L81" s="50"/>
      <c r="M81" s="50"/>
      <c r="N81" s="50"/>
      <c r="O81" s="50"/>
      <c r="P81" s="50"/>
      <c r="Q81" s="5"/>
      <c r="R81" s="5"/>
      <c r="S81" s="5"/>
      <c r="T81" s="50"/>
      <c r="U81" s="50"/>
      <c r="V81" s="50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</row>
    <row r="82" ht="15" customHeight="1">
      <c r="A82" s="85"/>
      <c r="B82" s="5"/>
      <c r="C82" s="5"/>
      <c r="D82" s="5"/>
      <c r="E82" s="5"/>
      <c r="F82" s="5"/>
      <c r="G82" s="5"/>
      <c r="H82" s="5"/>
      <c r="I82" s="5"/>
      <c r="J82" s="5"/>
      <c r="K82" s="50"/>
      <c r="L82" s="50"/>
      <c r="M82" s="50"/>
      <c r="N82" s="50"/>
      <c r="O82" s="50"/>
      <c r="P82" s="50"/>
      <c r="Q82" s="5"/>
      <c r="R82" s="5"/>
      <c r="S82" s="5"/>
      <c r="T82" s="50"/>
      <c r="U82" s="50"/>
      <c r="V82" s="50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</row>
    <row r="83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0"/>
      <c r="L83" s="50"/>
      <c r="M83" s="50"/>
      <c r="N83" s="50"/>
      <c r="O83" s="50"/>
      <c r="P83" s="50"/>
      <c r="Q83" s="5"/>
      <c r="R83" s="5"/>
      <c r="S83" s="5"/>
      <c r="T83" s="50"/>
      <c r="U83" s="50"/>
      <c r="V83" s="50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</row>
    <row r="8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0"/>
      <c r="L84" s="50"/>
      <c r="M84" s="50"/>
      <c r="N84" s="50"/>
      <c r="O84" s="50"/>
      <c r="P84" s="50"/>
      <c r="Q84" s="5"/>
      <c r="R84" s="5"/>
      <c r="S84" s="5"/>
      <c r="T84" s="50"/>
      <c r="U84" s="50"/>
      <c r="V84" s="50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</row>
    <row r="85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</row>
    <row r="86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</row>
    <row r="87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</row>
    <row r="88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</row>
    <row r="89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</row>
    <row r="90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</row>
    <row r="91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</row>
    <row r="92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</row>
    <row r="93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</row>
    <row r="9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</row>
    <row r="95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</row>
    <row r="96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</row>
    <row r="97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</row>
    <row r="98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</row>
    <row r="99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</row>
    <row r="100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</row>
    <row r="101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</row>
    <row r="102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</row>
    <row r="103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</row>
    <row r="10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5"/>
      <c r="AH104" s="5"/>
      <c r="AI104" s="4"/>
      <c r="AJ104" s="67"/>
      <c r="AK104" s="67"/>
      <c r="AL104" s="67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</row>
    <row r="105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4"/>
      <c r="X105" s="5"/>
      <c r="Y105" s="4"/>
      <c r="Z105" s="4"/>
      <c r="AA105" s="4"/>
      <c r="AB105" s="5"/>
      <c r="AC105" s="4"/>
      <c r="AD105" s="4"/>
      <c r="AE105" s="4"/>
      <c r="AF105" s="5"/>
      <c r="AG105" s="5"/>
      <c r="AH105" s="5"/>
      <c r="AI105" s="5"/>
      <c r="AJ105" s="67"/>
      <c r="AK105" s="67"/>
      <c r="AL105" s="67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</row>
    <row r="106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4"/>
      <c r="X106" s="5"/>
      <c r="Y106" s="4"/>
      <c r="Z106" s="4"/>
      <c r="AA106" s="4"/>
      <c r="AB106" s="5"/>
      <c r="AC106" s="4"/>
      <c r="AD106" s="4"/>
      <c r="AE106" s="4"/>
      <c r="AF106" s="5"/>
      <c r="AG106" s="5"/>
      <c r="AH106" s="5"/>
      <c r="AI106" s="5"/>
      <c r="AJ106" s="67"/>
      <c r="AK106" s="67"/>
      <c r="AL106" s="67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</row>
    <row r="107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4"/>
      <c r="X107" s="5"/>
      <c r="Y107" s="4"/>
      <c r="Z107" s="4"/>
      <c r="AA107" s="4"/>
      <c r="AB107" s="5"/>
      <c r="AC107" s="4"/>
      <c r="AD107" s="4"/>
      <c r="AE107" s="4"/>
      <c r="AF107" s="5"/>
      <c r="AG107" s="5"/>
      <c r="AH107" s="5"/>
      <c r="AI107" s="5"/>
      <c r="AJ107" s="67"/>
      <c r="AK107" s="67"/>
      <c r="AL107" s="67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</row>
    <row r="108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4"/>
      <c r="X108" s="5"/>
      <c r="Y108" s="4"/>
      <c r="Z108" s="4"/>
      <c r="AA108" s="4"/>
      <c r="AB108" s="5"/>
      <c r="AC108" s="4"/>
      <c r="AD108" s="4"/>
      <c r="AE108" s="4"/>
      <c r="AF108" s="5"/>
      <c r="AG108" s="5"/>
      <c r="AH108" s="5"/>
      <c r="AI108" s="5"/>
      <c r="AJ108" s="67"/>
      <c r="AK108" s="67"/>
      <c r="AL108" s="67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</row>
    <row r="109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4"/>
      <c r="X109" s="5"/>
      <c r="Y109" s="4"/>
      <c r="Z109" s="4"/>
      <c r="AA109" s="4"/>
      <c r="AB109" s="5"/>
      <c r="AC109" s="4"/>
      <c r="AD109" s="4"/>
      <c r="AE109" s="4"/>
      <c r="AF109" s="5"/>
      <c r="AG109" s="5"/>
      <c r="AH109" s="5"/>
      <c r="AI109" s="5"/>
      <c r="AJ109" s="67"/>
      <c r="AK109" s="67"/>
      <c r="AL109" s="67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</row>
    <row r="110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4"/>
      <c r="X110" s="5"/>
      <c r="Y110" s="4"/>
      <c r="Z110" s="4"/>
      <c r="AA110" s="4"/>
      <c r="AB110" s="5"/>
      <c r="AC110" s="4"/>
      <c r="AD110" s="4"/>
      <c r="AE110" s="4"/>
      <c r="AF110" s="5"/>
      <c r="AG110" s="5"/>
      <c r="AH110" s="5"/>
      <c r="AI110" s="5"/>
      <c r="AJ110" s="67"/>
      <c r="AK110" s="67"/>
      <c r="AL110" s="67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</row>
    <row r="111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4"/>
      <c r="X111" s="5"/>
      <c r="Y111" s="4"/>
      <c r="Z111" s="4"/>
      <c r="AA111" s="4"/>
      <c r="AB111" s="5"/>
      <c r="AC111" s="4"/>
      <c r="AD111" s="4"/>
      <c r="AE111" s="4"/>
      <c r="AF111" s="5"/>
      <c r="AG111" s="5"/>
      <c r="AH111" s="5"/>
      <c r="AI111" s="5"/>
      <c r="AJ111" s="67"/>
      <c r="AK111" s="67"/>
      <c r="AL111" s="67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</row>
    <row r="112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4"/>
      <c r="X112" s="5"/>
      <c r="Y112" s="4"/>
      <c r="Z112" s="4"/>
      <c r="AA112" s="4"/>
      <c r="AB112" s="5"/>
      <c r="AC112" s="4"/>
      <c r="AD112" s="4"/>
      <c r="AE112" s="4"/>
      <c r="AF112" s="5"/>
      <c r="AG112" s="5"/>
      <c r="AH112" s="5"/>
      <c r="AI112" s="5"/>
      <c r="AJ112" s="67"/>
      <c r="AK112" s="67"/>
      <c r="AL112" s="67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</row>
    <row r="113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4"/>
      <c r="X113" s="5"/>
      <c r="Y113" s="4"/>
      <c r="Z113" s="4"/>
      <c r="AA113" s="4"/>
      <c r="AB113" s="5"/>
      <c r="AC113" s="4"/>
      <c r="AD113" s="4"/>
      <c r="AE113" s="4"/>
      <c r="AF113" s="5"/>
      <c r="AG113" s="5"/>
      <c r="AH113" s="5"/>
      <c r="AI113" s="5"/>
      <c r="AJ113" s="67"/>
      <c r="AK113" s="67"/>
      <c r="AL113" s="67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</row>
    <row r="1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/>
      <c r="X114" s="5"/>
      <c r="Y114" s="4"/>
      <c r="Z114" s="4"/>
      <c r="AA114" s="4"/>
      <c r="AB114" s="5"/>
      <c r="AC114" s="4"/>
      <c r="AD114" s="4"/>
      <c r="AE114" s="4"/>
      <c r="AF114" s="5"/>
      <c r="AG114" s="5"/>
      <c r="AH114" s="5"/>
      <c r="AI114" s="5"/>
      <c r="AJ114" s="67"/>
      <c r="AK114" s="67"/>
      <c r="AL114" s="67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</row>
    <row r="115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4"/>
      <c r="X115" s="5"/>
      <c r="Y115" s="4"/>
      <c r="Z115" s="4"/>
      <c r="AA115" s="4"/>
      <c r="AB115" s="5"/>
      <c r="AC115" s="4"/>
      <c r="AD115" s="4"/>
      <c r="AE115" s="4"/>
      <c r="AF115" s="5"/>
      <c r="AG115" s="5"/>
      <c r="AH115" s="5"/>
      <c r="AI115" s="5"/>
      <c r="AJ115" s="67"/>
      <c r="AK115" s="67"/>
      <c r="AL115" s="67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</row>
    <row r="116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4"/>
      <c r="X116" s="5"/>
      <c r="Y116" s="4"/>
      <c r="Z116" s="4"/>
      <c r="AA116" s="4"/>
      <c r="AB116" s="5"/>
      <c r="AC116" s="4"/>
      <c r="AD116" s="4"/>
      <c r="AE116" s="4"/>
      <c r="AF116" s="5"/>
      <c r="AG116" s="5"/>
      <c r="AH116" s="5"/>
      <c r="AI116" s="5"/>
      <c r="AJ116" s="67"/>
      <c r="AK116" s="67"/>
      <c r="AL116" s="67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</row>
    <row r="117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4"/>
      <c r="X117" s="5"/>
      <c r="Y117" s="4"/>
      <c r="Z117" s="4"/>
      <c r="AA117" s="4"/>
      <c r="AB117" s="5"/>
      <c r="AC117" s="4"/>
      <c r="AD117" s="4"/>
      <c r="AE117" s="4"/>
      <c r="AF117" s="5"/>
      <c r="AG117" s="5"/>
      <c r="AH117" s="5"/>
      <c r="AI117" s="5"/>
      <c r="AJ117" s="67"/>
      <c r="AK117" s="67"/>
      <c r="AL117" s="67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</row>
    <row r="118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4"/>
      <c r="X118" s="5"/>
      <c r="Y118" s="4"/>
      <c r="Z118" s="4"/>
      <c r="AA118" s="4"/>
      <c r="AB118" s="5"/>
      <c r="AC118" s="4"/>
      <c r="AD118" s="4"/>
      <c r="AE118" s="4"/>
      <c r="AF118" s="5"/>
      <c r="AG118" s="5"/>
      <c r="AH118" s="5"/>
      <c r="AI118" s="5"/>
      <c r="AJ118" s="67"/>
      <c r="AK118" s="67"/>
      <c r="AL118" s="67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</row>
    <row r="119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4"/>
      <c r="X119" s="5"/>
      <c r="Y119" s="4"/>
      <c r="Z119" s="4"/>
      <c r="AA119" s="4"/>
      <c r="AB119" s="5"/>
      <c r="AC119" s="4"/>
      <c r="AD119" s="4"/>
      <c r="AE119" s="4"/>
      <c r="AF119" s="5"/>
      <c r="AG119" s="5"/>
      <c r="AH119" s="5"/>
      <c r="AI119" s="5"/>
      <c r="AJ119" s="67"/>
      <c r="AK119" s="67"/>
      <c r="AL119" s="67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</row>
    <row r="120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4"/>
      <c r="X120" s="5"/>
      <c r="Y120" s="4"/>
      <c r="Z120" s="4"/>
      <c r="AA120" s="4"/>
      <c r="AB120" s="5"/>
      <c r="AC120" s="4"/>
      <c r="AD120" s="4"/>
      <c r="AE120" s="4"/>
      <c r="AF120" s="5"/>
      <c r="AG120" s="5"/>
      <c r="AH120" s="5"/>
      <c r="AI120" s="5"/>
      <c r="AJ120" s="67"/>
      <c r="AK120" s="67"/>
      <c r="AL120" s="67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</row>
    <row r="121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4"/>
      <c r="X121" s="5"/>
      <c r="Y121" s="4"/>
      <c r="Z121" s="4"/>
      <c r="AA121" s="4"/>
      <c r="AB121" s="5"/>
      <c r="AC121" s="4"/>
      <c r="AD121" s="4"/>
      <c r="AE121" s="4"/>
      <c r="AF121" s="5"/>
      <c r="AG121" s="5"/>
      <c r="AH121" s="5"/>
      <c r="AI121" s="5"/>
      <c r="AJ121" s="67"/>
      <c r="AK121" s="67"/>
      <c r="AL121" s="67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</row>
    <row r="122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4"/>
      <c r="X122" s="5"/>
      <c r="Y122" s="4"/>
      <c r="Z122" s="4"/>
      <c r="AA122" s="4"/>
      <c r="AB122" s="5"/>
      <c r="AC122" s="4"/>
      <c r="AD122" s="4"/>
      <c r="AE122" s="4"/>
      <c r="AF122" s="5"/>
      <c r="AG122" s="5"/>
      <c r="AH122" s="5"/>
      <c r="AI122" s="5"/>
      <c r="AJ122" s="67"/>
      <c r="AK122" s="67"/>
      <c r="AL122" s="67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</row>
    <row r="123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4"/>
      <c r="X123" s="5"/>
      <c r="Y123" s="4"/>
      <c r="Z123" s="4"/>
      <c r="AA123" s="4"/>
      <c r="AB123" s="5"/>
      <c r="AC123" s="4"/>
      <c r="AD123" s="4"/>
      <c r="AE123" s="4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</row>
    <row r="124" ht="15" customHeight="1">
      <c r="A124" s="5"/>
      <c r="B124" s="5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"/>
      <c r="R124" s="5"/>
      <c r="S124" s="5"/>
      <c r="T124" s="50"/>
      <c r="U124" s="50"/>
      <c r="V124" s="50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</row>
    <row r="125" ht="15" customHeight="1">
      <c r="A125" s="5"/>
      <c r="B125" s="5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"/>
      <c r="R125" s="5"/>
      <c r="S125" s="5"/>
      <c r="T125" s="50"/>
      <c r="U125" s="50"/>
      <c r="V125" s="50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</row>
    <row r="126" ht="15" customHeight="1">
      <c r="A126" s="5"/>
      <c r="B126" s="5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"/>
      <c r="R126" s="5"/>
      <c r="S126" s="5"/>
      <c r="T126" s="50"/>
      <c r="U126" s="50"/>
      <c r="V126" s="50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</row>
    <row r="127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</row>
    <row r="128" ht="15" customHeight="1">
      <c r="A128" s="5"/>
      <c r="B128" s="5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7"/>
      <c r="AK128" s="67"/>
      <c r="AL128" s="67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</row>
    <row r="129" ht="15" customHeight="1">
      <c r="A129" s="5"/>
      <c r="B129" s="5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7"/>
      <c r="AK129" s="67"/>
      <c r="AL129" s="67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</row>
    <row r="130" ht="15" customHeight="1">
      <c r="A130" s="5"/>
      <c r="B130" s="5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7"/>
      <c r="AK130" s="67"/>
      <c r="AL130" s="67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</row>
    <row r="131" ht="15" customHeight="1">
      <c r="A131" s="5"/>
      <c r="B131" s="5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7"/>
      <c r="AK131" s="67"/>
      <c r="AL131" s="67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</row>
    <row r="132" ht="15" customHeight="1">
      <c r="A132" s="5"/>
      <c r="B132" s="5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7"/>
      <c r="AK132" s="67"/>
      <c r="AL132" s="67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</row>
    <row r="133" ht="15" customHeight="1">
      <c r="A133" s="5"/>
      <c r="B133" s="5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7"/>
      <c r="AK133" s="67"/>
      <c r="AL133" s="67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</row>
    <row r="134" ht="15" customHeight="1">
      <c r="A134" s="5"/>
      <c r="B134" s="5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7"/>
      <c r="AK134" s="67"/>
      <c r="AL134" s="67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</row>
    <row r="135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</row>
    <row r="136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</row>
    <row r="137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</row>
    <row r="138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</row>
    <row r="139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</row>
    <row r="140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</row>
    <row r="141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</row>
    <row r="142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</row>
    <row r="143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</row>
    <row r="14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67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</row>
    <row r="145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</row>
    <row r="146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t="s" s="84">
        <v>53</v>
      </c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</row>
    <row r="147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0"/>
      <c r="AP147" s="50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</row>
    <row r="148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</row>
    <row r="149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t="s" s="84">
        <v>54</v>
      </c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</row>
  </sheetData>
  <mergeCells count="50">
    <mergeCell ref="A38:B38"/>
    <mergeCell ref="A43:B43"/>
    <mergeCell ref="A33:B33"/>
    <mergeCell ref="A34:B34"/>
    <mergeCell ref="A45:B45"/>
    <mergeCell ref="A39:B39"/>
    <mergeCell ref="A40:B40"/>
    <mergeCell ref="A41:B41"/>
    <mergeCell ref="A42:B42"/>
    <mergeCell ref="A35:B35"/>
    <mergeCell ref="A36:B36"/>
    <mergeCell ref="A37:B37"/>
    <mergeCell ref="A24:B24"/>
    <mergeCell ref="A25:B25"/>
    <mergeCell ref="A26:B26"/>
    <mergeCell ref="A27:B27"/>
    <mergeCell ref="A28:B28"/>
    <mergeCell ref="A44:B44"/>
    <mergeCell ref="A29:B29"/>
    <mergeCell ref="A30:B30"/>
    <mergeCell ref="A31:B31"/>
    <mergeCell ref="A32:B32"/>
    <mergeCell ref="A18:B18"/>
    <mergeCell ref="A19:B19"/>
    <mergeCell ref="A20:B20"/>
    <mergeCell ref="A21:B21"/>
    <mergeCell ref="A22:B22"/>
    <mergeCell ref="A23:B23"/>
    <mergeCell ref="A16:B16"/>
    <mergeCell ref="A11:B11"/>
    <mergeCell ref="C9:E9"/>
    <mergeCell ref="G9:H9"/>
    <mergeCell ref="A12:K12"/>
    <mergeCell ref="A17:B17"/>
    <mergeCell ref="F6:G6"/>
    <mergeCell ref="A1:E1"/>
    <mergeCell ref="A2:E2"/>
    <mergeCell ref="A3:E3"/>
    <mergeCell ref="F3:G3"/>
    <mergeCell ref="A15:B15"/>
    <mergeCell ref="A4:E4"/>
    <mergeCell ref="F4:G4"/>
    <mergeCell ref="A5:E5"/>
    <mergeCell ref="F5:G5"/>
    <mergeCell ref="N12:P12"/>
    <mergeCell ref="Y14:Z14"/>
    <mergeCell ref="Q12:S12"/>
    <mergeCell ref="Q13:S13"/>
    <mergeCell ref="T12:V12"/>
    <mergeCell ref="A6:E6"/>
  </mergeCells>
  <pageMargins left="0.3" right="0.3" top="0.55" bottom="0.49" header="0.25" footer="0.26"/>
  <pageSetup firstPageNumber="1" fitToHeight="1" fitToWidth="1" scale="72" useFirstPageNumber="0" orientation="landscape" pageOrder="downThenOver"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Q149"/>
  <sheetViews>
    <sheetView workbookViewId="0" showGridLines="0" defaultGridColor="1"/>
  </sheetViews>
  <sheetFormatPr defaultColWidth="11.4286" defaultRowHeight="15" customHeight="1" outlineLevelRow="0" outlineLevelCol="0"/>
  <cols>
    <col min="1" max="1" width="7.44531" style="86" customWidth="1"/>
    <col min="2" max="2" width="19.7344" style="86" customWidth="1"/>
    <col min="3" max="3" width="13.2891" style="86" customWidth="1"/>
    <col min="4" max="6" width="11.7344" style="86" customWidth="1"/>
    <col min="7" max="7" width="10.7344" style="86" customWidth="1"/>
    <col min="8" max="8" width="11.7344" style="86" customWidth="1"/>
    <col min="9" max="9" width="11.8672" style="86" customWidth="1"/>
    <col min="10" max="11" width="11.7344" style="86" customWidth="1"/>
    <col min="12" max="13" width="10.7344" style="86" customWidth="1"/>
    <col min="14" max="21" width="11.7344" style="86" customWidth="1"/>
    <col min="22" max="22" width="11.5781" style="86" customWidth="1"/>
    <col min="23" max="23" width="7.73438" style="86" customWidth="1"/>
    <col min="24" max="24" width="1.57812" style="86" customWidth="1"/>
    <col min="25" max="25" width="11.7344" style="86" customWidth="1"/>
    <col min="26" max="26" width="11.4453" style="86" customWidth="1"/>
    <col min="27" max="27" width="7.73438" style="86" customWidth="1"/>
    <col min="28" max="28" width="1.73438" style="86" customWidth="1"/>
    <col min="29" max="29" width="9.73438" style="86" customWidth="1"/>
    <col min="30" max="31" width="8.73438" style="86" customWidth="1"/>
    <col min="32" max="32" width="1.73438" style="86" customWidth="1"/>
    <col min="33" max="34" width="11.4453" style="86" customWidth="1"/>
    <col min="35" max="35" width="10.7344" style="86" customWidth="1"/>
    <col min="36" max="37" width="8.73438" style="86" customWidth="1"/>
    <col min="38" max="38" width="11.4453" style="86" customWidth="1"/>
    <col min="39" max="43" width="12.7344" style="86" customWidth="1"/>
    <col min="44" max="69" width="11.4453" style="86" customWidth="1"/>
    <col min="70" max="256" width="11.4453" style="86" customWidth="1"/>
  </cols>
  <sheetData>
    <row r="1" ht="18.5" customHeight="1">
      <c r="A1" t="s" s="87">
        <v>55</v>
      </c>
      <c r="B1" s="88"/>
      <c r="C1" s="88"/>
      <c r="D1" s="88"/>
      <c r="E1" s="88"/>
      <c r="F1" s="88"/>
      <c r="G1" s="88"/>
      <c r="H1" s="5"/>
      <c r="I1" s="5"/>
      <c r="J1" s="5"/>
      <c r="K1" s="5"/>
      <c r="L1" s="7"/>
      <c r="M1" s="5"/>
      <c r="N1" s="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ht="15" customHeight="1">
      <c r="A2" t="s" s="89">
        <v>56</v>
      </c>
      <c r="B2" s="89"/>
      <c r="C2" s="89"/>
      <c r="D2" s="89"/>
      <c r="E2" s="89"/>
      <c r="F2" s="84"/>
      <c r="G2" s="8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ht="15.75" customHeight="1">
      <c r="A3" t="s" s="10">
        <v>57</v>
      </c>
      <c r="B3" s="90"/>
      <c r="C3" s="90"/>
      <c r="D3" s="90"/>
      <c r="E3" s="90"/>
      <c r="F3" s="90"/>
      <c r="G3" s="9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ht="16.6" customHeight="1">
      <c r="A4" t="s" s="10">
        <v>58</v>
      </c>
      <c r="B4" s="90"/>
      <c r="C4" s="90"/>
      <c r="D4" s="90"/>
      <c r="E4" s="90"/>
      <c r="F4" s="90"/>
      <c r="G4" s="9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ht="16.6" customHeight="1">
      <c r="A5" t="s" s="10">
        <v>59</v>
      </c>
      <c r="B5" s="90"/>
      <c r="C5" s="90"/>
      <c r="D5" s="90"/>
      <c r="E5" s="90"/>
      <c r="F5" s="90"/>
      <c r="G5" s="9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ht="15" customHeight="1">
      <c r="A6" s="10"/>
      <c r="B6" s="90"/>
      <c r="C6" s="90"/>
      <c r="D6" s="90"/>
      <c r="E6" s="90"/>
      <c r="F6" s="90"/>
      <c r="G6" s="9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ht="15.75" customHeigh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ht="16" customHeight="1">
      <c r="A8" t="s" s="93">
        <v>60</v>
      </c>
      <c r="B8" t="s" s="94">
        <v>61</v>
      </c>
      <c r="C8" s="94"/>
      <c r="D8" s="80"/>
      <c r="E8" s="80"/>
      <c r="F8" s="80"/>
      <c r="G8" s="95"/>
      <c r="H8" s="96"/>
      <c r="I8" s="96"/>
      <c r="J8" s="95"/>
      <c r="K8" s="96"/>
      <c r="L8" s="96"/>
      <c r="M8" s="96"/>
      <c r="N8" s="96"/>
      <c r="O8" s="96"/>
      <c r="P8" s="96"/>
      <c r="Q8" s="95"/>
      <c r="R8" s="95"/>
      <c r="S8" s="95"/>
      <c r="T8" s="95"/>
      <c r="U8" s="95"/>
      <c r="V8" s="97"/>
      <c r="W8" s="22"/>
      <c r="X8" s="20"/>
      <c r="Y8" s="20"/>
      <c r="Z8" s="20"/>
      <c r="AA8" s="20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ht="15" customHeight="1">
      <c r="A9" s="13"/>
      <c r="B9" s="96"/>
      <c r="C9" s="96"/>
      <c r="D9" s="4"/>
      <c r="E9" s="4"/>
      <c r="F9" s="4"/>
      <c r="G9" s="19"/>
      <c r="H9" s="20"/>
      <c r="I9" s="20"/>
      <c r="J9" s="19"/>
      <c r="K9" s="20"/>
      <c r="L9" s="20"/>
      <c r="M9" s="20"/>
      <c r="N9" s="20"/>
      <c r="O9" s="20"/>
      <c r="P9" s="20"/>
      <c r="Q9" s="19"/>
      <c r="R9" s="19"/>
      <c r="S9" s="19"/>
      <c r="T9" s="20"/>
      <c r="U9" s="20"/>
      <c r="V9" s="98"/>
      <c r="W9" s="22"/>
      <c r="X9" s="20"/>
      <c r="Y9" s="20"/>
      <c r="Z9" s="20"/>
      <c r="AA9" s="20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ht="15.75" customHeight="1">
      <c r="A10" t="s" s="99">
        <v>3</v>
      </c>
      <c r="B10" s="100"/>
      <c r="C10" s="100"/>
      <c r="D10" s="100"/>
      <c r="E10" s="100"/>
      <c r="F10" t="s" s="101">
        <v>4</v>
      </c>
      <c r="G10" t="s" s="101">
        <v>5</v>
      </c>
      <c r="H10" t="s" s="101">
        <v>6</v>
      </c>
      <c r="I10" s="100"/>
      <c r="J10" t="s" s="101">
        <v>7</v>
      </c>
      <c r="K10" s="100"/>
      <c r="L10" t="s" s="101">
        <v>8</v>
      </c>
      <c r="M10" t="s" s="101">
        <v>8</v>
      </c>
      <c r="N10" t="s" s="101">
        <v>9</v>
      </c>
      <c r="O10" t="s" s="101">
        <v>10</v>
      </c>
      <c r="P10" t="s" s="101">
        <v>11</v>
      </c>
      <c r="Q10" s="102"/>
      <c r="R10" s="102"/>
      <c r="S10" t="s" s="101">
        <v>12</v>
      </c>
      <c r="T10" t="s" s="101">
        <v>13</v>
      </c>
      <c r="U10" t="s" s="101">
        <v>14</v>
      </c>
      <c r="V10" t="s" s="103">
        <v>15</v>
      </c>
      <c r="W10" s="31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ht="16.5" customHeight="1">
      <c r="A11" t="s" s="104">
        <v>16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N11" t="s" s="104">
        <v>17</v>
      </c>
      <c r="O11" s="107"/>
      <c r="P11" s="108"/>
      <c r="Q11" t="s" s="104">
        <v>18</v>
      </c>
      <c r="R11" s="107"/>
      <c r="S11" s="108"/>
      <c r="T11" t="s" s="104">
        <v>19</v>
      </c>
      <c r="U11" s="109"/>
      <c r="V11" s="110"/>
      <c r="W11" s="31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ht="16.5" customHeight="1">
      <c r="A12" t="s" s="111">
        <f>B8</f>
        <v>62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114"/>
      <c r="O12" s="115"/>
      <c r="P12" s="116"/>
      <c r="Q12" s="114"/>
      <c r="R12" s="115"/>
      <c r="S12" s="116"/>
      <c r="T12" t="s" s="111">
        <f>A12</f>
        <v>62</v>
      </c>
      <c r="U12" s="117"/>
      <c r="V12" s="118"/>
      <c r="W12" s="31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ht="16.5" customHeight="1">
      <c r="A13" s="40"/>
      <c r="B13" s="41"/>
      <c r="C13" t="s" s="42">
        <v>20</v>
      </c>
      <c r="D13" s="41"/>
      <c r="E13" t="s" s="42">
        <v>21</v>
      </c>
      <c r="F13" t="s" s="42">
        <v>21</v>
      </c>
      <c r="G13" t="s" s="42">
        <v>21</v>
      </c>
      <c r="H13" t="s" s="42">
        <v>21</v>
      </c>
      <c r="I13" t="s" s="42">
        <v>22</v>
      </c>
      <c r="J13" t="s" s="42">
        <v>23</v>
      </c>
      <c r="K13" t="s" s="42">
        <v>24</v>
      </c>
      <c r="L13" t="s" s="42">
        <v>51</v>
      </c>
      <c r="M13" s="48"/>
      <c r="N13" s="47"/>
      <c r="O13" t="s" s="42">
        <v>21</v>
      </c>
      <c r="P13" t="s" s="43">
        <v>21</v>
      </c>
      <c r="Q13" t="s" s="44">
        <v>27</v>
      </c>
      <c r="R13" s="45"/>
      <c r="S13" s="46"/>
      <c r="T13" s="47"/>
      <c r="U13" s="41"/>
      <c r="V13" s="48"/>
      <c r="W13" s="49"/>
      <c r="X13" s="50"/>
      <c r="Y13" s="4"/>
      <c r="Z13" s="4"/>
      <c r="AA13" s="4"/>
      <c r="AB13" s="51"/>
      <c r="AC13" s="51"/>
      <c r="AD13" s="51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ht="15" customHeight="1">
      <c r="A14" s="52"/>
      <c r="B14" s="53"/>
      <c r="C14" t="s" s="54">
        <v>28</v>
      </c>
      <c r="D14" t="s" s="54">
        <v>29</v>
      </c>
      <c r="E14" t="s" s="54">
        <v>30</v>
      </c>
      <c r="F14" t="s" s="54">
        <v>31</v>
      </c>
      <c r="G14" t="s" s="54">
        <v>32</v>
      </c>
      <c r="H14" t="s" s="54">
        <v>33</v>
      </c>
      <c r="I14" t="s" s="54">
        <v>33</v>
      </c>
      <c r="J14" t="s" s="54">
        <v>34</v>
      </c>
      <c r="K14" t="s" s="54">
        <v>35</v>
      </c>
      <c r="L14" t="s" s="54">
        <v>63</v>
      </c>
      <c r="M14" t="s" s="55">
        <v>64</v>
      </c>
      <c r="N14" t="s" s="56">
        <v>38</v>
      </c>
      <c r="O14" t="s" s="54">
        <v>30</v>
      </c>
      <c r="P14" t="s" s="55">
        <v>33</v>
      </c>
      <c r="Q14" s="47"/>
      <c r="R14" s="41"/>
      <c r="S14" t="s" s="43">
        <v>39</v>
      </c>
      <c r="T14" t="s" s="56">
        <v>40</v>
      </c>
      <c r="U14" t="s" s="54">
        <v>41</v>
      </c>
      <c r="V14" t="s" s="55">
        <v>33</v>
      </c>
      <c r="W14" s="49"/>
      <c r="X14" s="50"/>
      <c r="Y14" s="4"/>
      <c r="Z14" s="4"/>
      <c r="AA14" s="4"/>
      <c r="AB14" s="4"/>
      <c r="AC14" s="50"/>
      <c r="AD14" s="50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ht="16" customHeight="1">
      <c r="A15" t="s" s="119">
        <v>65</v>
      </c>
      <c r="B15" t="s" s="120">
        <v>66</v>
      </c>
      <c r="C15" t="s" s="120">
        <v>43</v>
      </c>
      <c r="D15" t="s" s="120">
        <v>44</v>
      </c>
      <c r="E15" t="s" s="120">
        <v>45</v>
      </c>
      <c r="F15" t="s" s="120">
        <v>29</v>
      </c>
      <c r="G15" t="s" s="120">
        <v>45</v>
      </c>
      <c r="H15" t="s" s="120">
        <v>34</v>
      </c>
      <c r="I15" t="s" s="120">
        <v>34</v>
      </c>
      <c r="J15" t="s" s="120">
        <v>44</v>
      </c>
      <c r="K15" t="s" s="120">
        <v>46</v>
      </c>
      <c r="L15" t="s" s="120">
        <v>24</v>
      </c>
      <c r="M15" t="s" s="121">
        <v>24</v>
      </c>
      <c r="N15" t="s" s="119">
        <v>49</v>
      </c>
      <c r="O15" t="s" s="120">
        <v>45</v>
      </c>
      <c r="P15" t="s" s="121">
        <v>48</v>
      </c>
      <c r="Q15" t="s" s="119">
        <v>40</v>
      </c>
      <c r="R15" t="s" s="120">
        <v>29</v>
      </c>
      <c r="S15" t="s" s="121">
        <v>48</v>
      </c>
      <c r="T15" t="s" s="119">
        <v>23</v>
      </c>
      <c r="U15" t="s" s="120">
        <v>50</v>
      </c>
      <c r="V15" t="s" s="121">
        <v>48</v>
      </c>
      <c r="W15" s="57"/>
      <c r="X15" s="58"/>
      <c r="Y15" s="51"/>
      <c r="Z15" s="51"/>
      <c r="AA15" s="4"/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ht="15" customHeight="1">
      <c r="A16" s="122">
        <v>1</v>
      </c>
      <c r="B16" t="s" s="123">
        <v>67</v>
      </c>
      <c r="C16" s="80">
        <v>4528874</v>
      </c>
      <c r="D16" s="80">
        <v>4345518</v>
      </c>
      <c r="E16" s="80">
        <v>0</v>
      </c>
      <c r="F16" s="80">
        <f>D16+E16</f>
        <v>4345518</v>
      </c>
      <c r="G16" s="124">
        <f>IF(D16=0,0,D16/F16)</f>
        <v>1</v>
      </c>
      <c r="H16" s="80">
        <f>C16-F16</f>
        <v>183356</v>
      </c>
      <c r="I16" s="80">
        <v>170000</v>
      </c>
      <c r="J16" s="80">
        <f>H16*G16</f>
        <v>183356</v>
      </c>
      <c r="K16" s="80">
        <v>4521300</v>
      </c>
      <c r="L16" s="80">
        <f>IF(((D16+J16)-K16)&gt;=0,(D16+J16)-K16,0)</f>
        <v>7574</v>
      </c>
      <c r="M16" s="125">
        <f>IF((K16-(D16+J16))&gt;=0,K16-(D16+J16),0)</f>
        <v>0</v>
      </c>
      <c r="N16" s="126">
        <f>C16-(D16+J16)</f>
        <v>0</v>
      </c>
      <c r="O16" s="80">
        <f>E16</f>
        <v>0</v>
      </c>
      <c r="P16" s="125">
        <f>N16-O16</f>
        <v>0</v>
      </c>
      <c r="Q16" s="127">
        <v>4376440</v>
      </c>
      <c r="R16" s="128">
        <v>4216528</v>
      </c>
      <c r="S16" s="129">
        <f>Q16-R16</f>
        <v>159912</v>
      </c>
      <c r="T16" s="126">
        <f>(D16+J16)-Q16</f>
        <v>152434</v>
      </c>
      <c r="U16" s="80">
        <f>D16-R16</f>
        <v>128990</v>
      </c>
      <c r="V16" s="125">
        <f>T16-U16</f>
        <v>23444</v>
      </c>
      <c r="W16" s="130"/>
      <c r="X16" s="67"/>
      <c r="Y16" s="68"/>
      <c r="Z16" s="6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ht="15" customHeight="1">
      <c r="A17" s="131">
        <v>2</v>
      </c>
      <c r="B17" t="s" s="132">
        <v>68</v>
      </c>
      <c r="C17" s="4">
        <v>1352093</v>
      </c>
      <c r="D17" s="4">
        <v>1354300.65</v>
      </c>
      <c r="E17" s="4">
        <v>0</v>
      </c>
      <c r="F17" s="4">
        <f>D17+E17</f>
        <v>1354300.65</v>
      </c>
      <c r="G17" s="133">
        <f>IF(D17=0,0,D17/F17)</f>
        <v>1</v>
      </c>
      <c r="H17" s="4">
        <f>C17-F17</f>
        <v>-2207.65</v>
      </c>
      <c r="I17" s="4">
        <v>60000</v>
      </c>
      <c r="J17" s="4">
        <f>H17*G17</f>
        <v>-2207.65</v>
      </c>
      <c r="K17" s="4">
        <v>1238459</v>
      </c>
      <c r="L17" s="4">
        <f>IF(((D17+J17)-K17)&gt;=0,(D17+J17)-K17,0)</f>
        <v>113634</v>
      </c>
      <c r="M17" s="4">
        <f>IF((K17-(D17+J17))&gt;=0,K17-(D17+J17),0)</f>
        <v>0</v>
      </c>
      <c r="N17" s="4">
        <f>C17-(D17+J17)</f>
        <v>0</v>
      </c>
      <c r="O17" s="4">
        <f>E17</f>
        <v>0</v>
      </c>
      <c r="P17" s="4">
        <f>N17-O17</f>
        <v>0</v>
      </c>
      <c r="Q17" s="134">
        <v>1284111</v>
      </c>
      <c r="R17" s="134">
        <v>1291065</v>
      </c>
      <c r="S17" s="134">
        <f>Q17-R17</f>
        <v>-6954</v>
      </c>
      <c r="T17" s="4">
        <f>(D17+J17)-Q17</f>
        <v>67982</v>
      </c>
      <c r="U17" s="4">
        <f>D17-R17</f>
        <v>63235.65</v>
      </c>
      <c r="V17" s="135">
        <f>T17-U17</f>
        <v>4746.35</v>
      </c>
      <c r="W17" s="130"/>
      <c r="X17" s="67"/>
      <c r="Y17" s="68"/>
      <c r="Z17" s="6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ht="15" customHeight="1">
      <c r="A18" s="131">
        <v>3</v>
      </c>
      <c r="B18" t="s" s="132">
        <v>69</v>
      </c>
      <c r="C18" s="4">
        <v>1201159</v>
      </c>
      <c r="D18" s="4">
        <v>1020674.46</v>
      </c>
      <c r="E18" s="4">
        <v>10609</v>
      </c>
      <c r="F18" s="4">
        <f>D18+E18</f>
        <v>1031283.46</v>
      </c>
      <c r="G18" s="133">
        <f>IF(D18=0,0,D18/F18)</f>
        <v>0.989712818626995</v>
      </c>
      <c r="H18" s="4">
        <f>C18-F18</f>
        <v>169875.54</v>
      </c>
      <c r="I18" s="4">
        <v>172000</v>
      </c>
      <c r="J18" s="4">
        <f>H18*G18</f>
        <v>168127.999509183</v>
      </c>
      <c r="K18" s="4">
        <v>1201013</v>
      </c>
      <c r="L18" s="4">
        <f>IF(((D18+J18)-K18)&gt;=0,(D18+J18)-K18,0)</f>
        <v>0</v>
      </c>
      <c r="M18" s="4">
        <f>IF((K18-(D18+J18))&gt;=0,K18-(D18+J18),0)</f>
        <v>12210.540490817</v>
      </c>
      <c r="N18" s="4">
        <f>C18-(D18+J18)</f>
        <v>12356.540490817</v>
      </c>
      <c r="O18" s="4">
        <f>E18</f>
        <v>10609</v>
      </c>
      <c r="P18" s="4">
        <f>N18-O18</f>
        <v>1747.540490817</v>
      </c>
      <c r="Q18" s="134">
        <v>562344</v>
      </c>
      <c r="R18" s="134">
        <v>550287</v>
      </c>
      <c r="S18" s="134">
        <f>Q18-R18</f>
        <v>12057</v>
      </c>
      <c r="T18" s="4">
        <f>(D18+J18)-Q18</f>
        <v>626458.459509183</v>
      </c>
      <c r="U18" s="4">
        <f>D18-R18</f>
        <v>470387.46</v>
      </c>
      <c r="V18" s="135">
        <f>T18-U18</f>
        <v>156070.999509183</v>
      </c>
      <c r="W18" s="130"/>
      <c r="X18" s="67"/>
      <c r="Y18" s="68"/>
      <c r="Z18" s="6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ht="15" customHeight="1">
      <c r="A19" s="131">
        <v>4</v>
      </c>
      <c r="B19" t="s" s="132">
        <v>70</v>
      </c>
      <c r="C19" s="4">
        <v>784266</v>
      </c>
      <c r="D19" s="4">
        <v>350512</v>
      </c>
      <c r="E19" s="4">
        <v>295500</v>
      </c>
      <c r="F19" s="4">
        <f>D19+E19</f>
        <v>646012</v>
      </c>
      <c r="G19" s="133">
        <f>IF(D19=0,0,D19/F19)</f>
        <v>0.542578156442914</v>
      </c>
      <c r="H19" s="4">
        <f>C19-F19</f>
        <v>138254</v>
      </c>
      <c r="I19" s="4">
        <v>100000</v>
      </c>
      <c r="J19" s="4">
        <f>H19*G19</f>
        <v>75013.6004408586</v>
      </c>
      <c r="K19" s="4">
        <v>406146</v>
      </c>
      <c r="L19" s="4">
        <f>IF(((D19+J19)-K19)&gt;=0,(D19+J19)-K19,0)</f>
        <v>19379.6004408586</v>
      </c>
      <c r="M19" s="4">
        <f>IF((K19-(D19+J19))&gt;=0,K19-(D19+J19),0)</f>
        <v>0</v>
      </c>
      <c r="N19" s="4">
        <f>C19-(D19+J19)</f>
        <v>358740.399559141</v>
      </c>
      <c r="O19" s="4">
        <f>E19</f>
        <v>295500</v>
      </c>
      <c r="P19" s="4">
        <f>N19-O19</f>
        <v>63240.399559141</v>
      </c>
      <c r="Q19" s="134">
        <v>399958</v>
      </c>
      <c r="R19" s="134">
        <v>342520.18</v>
      </c>
      <c r="S19" s="134">
        <f>Q19-R19</f>
        <v>57437.82</v>
      </c>
      <c r="T19" s="4">
        <f>(D19+J19)-Q19</f>
        <v>25567.6004408586</v>
      </c>
      <c r="U19" s="4">
        <f>D19-R19</f>
        <v>7991.82</v>
      </c>
      <c r="V19" s="135">
        <f>T19-U19</f>
        <v>17575.7804408586</v>
      </c>
      <c r="W19" s="130"/>
      <c r="X19" s="67"/>
      <c r="Y19" s="68"/>
      <c r="Z19" s="6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ht="15" customHeight="1">
      <c r="A20" s="131">
        <v>5</v>
      </c>
      <c r="B20" t="s" s="132">
        <v>71</v>
      </c>
      <c r="C20" s="4">
        <v>478566</v>
      </c>
      <c r="D20" s="4">
        <v>59223</v>
      </c>
      <c r="E20" s="4">
        <v>372145</v>
      </c>
      <c r="F20" s="4">
        <f>D20+E20</f>
        <v>431368</v>
      </c>
      <c r="G20" s="133">
        <f>IF(D20=0,0,D20/F20)</f>
        <v>0.137291129615549</v>
      </c>
      <c r="H20" s="4">
        <f>C20-F20</f>
        <v>47198</v>
      </c>
      <c r="I20" s="4">
        <v>40000</v>
      </c>
      <c r="J20" s="4">
        <f>H20*G20</f>
        <v>6479.866735594680</v>
      </c>
      <c r="K20" s="4">
        <v>100000</v>
      </c>
      <c r="L20" s="4">
        <f>IF(((D20+J20)-K20)&gt;=0,(D20+J20)-K20,0)</f>
        <v>0</v>
      </c>
      <c r="M20" s="4">
        <f>IF((K20-(D20+J20))&gt;=0,K20-(D20+J20),0)</f>
        <v>34297.1332644053</v>
      </c>
      <c r="N20" s="4">
        <f>C20-(D20+J20)</f>
        <v>412863.133264405</v>
      </c>
      <c r="O20" s="4">
        <f>E20</f>
        <v>372145</v>
      </c>
      <c r="P20" s="4">
        <f>N20-O20</f>
        <v>40718.133264405</v>
      </c>
      <c r="Q20" s="134">
        <v>32145</v>
      </c>
      <c r="R20" s="134">
        <v>29565</v>
      </c>
      <c r="S20" s="134">
        <f>Q20-R20</f>
        <v>2580</v>
      </c>
      <c r="T20" s="4">
        <f>(D20+J20)-Q20</f>
        <v>33557.8667355947</v>
      </c>
      <c r="U20" s="4">
        <f>D20-R20</f>
        <v>29658</v>
      </c>
      <c r="V20" s="135">
        <f>T20-U20</f>
        <v>3899.8667355947</v>
      </c>
      <c r="W20" s="130"/>
      <c r="X20" s="67"/>
      <c r="Y20" s="68"/>
      <c r="Z20" s="6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ht="15" customHeight="1">
      <c r="A21" s="136"/>
      <c r="B21" s="137"/>
      <c r="C21" s="138">
        <v>0</v>
      </c>
      <c r="D21" s="138">
        <v>0</v>
      </c>
      <c r="E21" s="138">
        <v>0</v>
      </c>
      <c r="F21" s="138">
        <f>D21+E21</f>
        <v>0</v>
      </c>
      <c r="G21" s="139">
        <f>IF(D21=0,0,D21/F21)</f>
        <v>0</v>
      </c>
      <c r="H21" s="138">
        <f>C21-F21</f>
        <v>0</v>
      </c>
      <c r="I21" s="138"/>
      <c r="J21" s="138">
        <f>H21*G21</f>
        <v>0</v>
      </c>
      <c r="K21" s="138">
        <v>0</v>
      </c>
      <c r="L21" s="138">
        <f>IF(((D21+J21)-K21)&gt;=0,(D21+J21)-K21,0)</f>
        <v>0</v>
      </c>
      <c r="M21" s="138">
        <f>IF((K21-(D21+J21))&gt;=0,K21-(D21+J21),0)</f>
        <v>0</v>
      </c>
      <c r="N21" s="138">
        <f>C21-(D21+J21)</f>
        <v>0</v>
      </c>
      <c r="O21" s="138">
        <f>E21</f>
        <v>0</v>
      </c>
      <c r="P21" s="138">
        <f>N21-O21</f>
        <v>0</v>
      </c>
      <c r="Q21" s="140">
        <v>0</v>
      </c>
      <c r="R21" s="140">
        <v>0</v>
      </c>
      <c r="S21" s="140">
        <f>Q21-R21</f>
        <v>0</v>
      </c>
      <c r="T21" s="138">
        <f>(D21+J21)-Q21</f>
        <v>0</v>
      </c>
      <c r="U21" s="138">
        <f>D21-R21</f>
        <v>0</v>
      </c>
      <c r="V21" s="141">
        <f>T21-U21</f>
        <v>0</v>
      </c>
      <c r="W21" s="130"/>
      <c r="X21" s="67"/>
      <c r="Y21" s="68"/>
      <c r="Z21" s="6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ht="15" customHeight="1">
      <c r="A22" s="136"/>
      <c r="B22" s="137"/>
      <c r="C22" s="138">
        <v>0</v>
      </c>
      <c r="D22" s="138">
        <v>0</v>
      </c>
      <c r="E22" s="138">
        <v>0</v>
      </c>
      <c r="F22" s="138">
        <f>D22+E22</f>
        <v>0</v>
      </c>
      <c r="G22" s="139">
        <f>IF(D22=0,0,D22/F22)</f>
        <v>0</v>
      </c>
      <c r="H22" s="138">
        <f>C22-F22</f>
        <v>0</v>
      </c>
      <c r="I22" s="138"/>
      <c r="J22" s="138">
        <f>H22*G22</f>
        <v>0</v>
      </c>
      <c r="K22" s="138">
        <v>0</v>
      </c>
      <c r="L22" s="138">
        <f>IF(((D22+J22)-K22)&gt;=0,(D22+J22)-K22,0)</f>
        <v>0</v>
      </c>
      <c r="M22" s="138">
        <f>IF((K22-(D22+J22))&gt;=0,K22-(D22+J22),0)</f>
        <v>0</v>
      </c>
      <c r="N22" s="138">
        <f>C22-(D22+J22)</f>
        <v>0</v>
      </c>
      <c r="O22" s="138">
        <f>E22</f>
        <v>0</v>
      </c>
      <c r="P22" s="138">
        <f>N22-O22</f>
        <v>0</v>
      </c>
      <c r="Q22" s="140">
        <v>0</v>
      </c>
      <c r="R22" s="140">
        <v>0</v>
      </c>
      <c r="S22" s="140">
        <f>Q22-R22</f>
        <v>0</v>
      </c>
      <c r="T22" s="138">
        <f>(D22+J22)-Q22</f>
        <v>0</v>
      </c>
      <c r="U22" s="138">
        <f>D22-R22</f>
        <v>0</v>
      </c>
      <c r="V22" s="141">
        <f>T22-U22</f>
        <v>0</v>
      </c>
      <c r="W22" s="130"/>
      <c r="X22" s="67"/>
      <c r="Y22" s="68"/>
      <c r="Z22" s="6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ht="15" customHeight="1">
      <c r="A23" s="136"/>
      <c r="B23" s="137"/>
      <c r="C23" s="138">
        <v>0</v>
      </c>
      <c r="D23" s="138">
        <v>0</v>
      </c>
      <c r="E23" s="138">
        <v>0</v>
      </c>
      <c r="F23" s="138">
        <f>D23+E23</f>
        <v>0</v>
      </c>
      <c r="G23" s="139">
        <f>IF(D23=0,0,D23/F23)</f>
        <v>0</v>
      </c>
      <c r="H23" s="138">
        <f>C23-F23</f>
        <v>0</v>
      </c>
      <c r="I23" s="138"/>
      <c r="J23" s="138">
        <f>H23*G23</f>
        <v>0</v>
      </c>
      <c r="K23" s="138">
        <v>0</v>
      </c>
      <c r="L23" s="138">
        <f>IF(((D23+J23)-K23)&gt;=0,(D23+J23)-K23,0)</f>
        <v>0</v>
      </c>
      <c r="M23" s="138">
        <f>IF((K23-(D23+J23))&gt;=0,K23-(D23+J23),0)</f>
        <v>0</v>
      </c>
      <c r="N23" s="138">
        <f>C23-(D23+J23)</f>
        <v>0</v>
      </c>
      <c r="O23" s="138">
        <f>E23</f>
        <v>0</v>
      </c>
      <c r="P23" s="138">
        <f>N23-O23</f>
        <v>0</v>
      </c>
      <c r="Q23" s="140">
        <v>0</v>
      </c>
      <c r="R23" s="140">
        <v>0</v>
      </c>
      <c r="S23" s="140">
        <f>Q23-R23</f>
        <v>0</v>
      </c>
      <c r="T23" s="138">
        <f>(D23+J23)-Q23</f>
        <v>0</v>
      </c>
      <c r="U23" s="138">
        <f>D23-R23</f>
        <v>0</v>
      </c>
      <c r="V23" s="141">
        <f>T23-U23</f>
        <v>0</v>
      </c>
      <c r="W23" s="130"/>
      <c r="X23" s="67"/>
      <c r="Y23" s="68"/>
      <c r="Z23" s="6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ht="15" customHeight="1">
      <c r="A24" s="136"/>
      <c r="B24" s="137"/>
      <c r="C24" s="138">
        <v>0</v>
      </c>
      <c r="D24" s="138">
        <v>0</v>
      </c>
      <c r="E24" s="138">
        <v>0</v>
      </c>
      <c r="F24" s="138">
        <f>D24+E24</f>
        <v>0</v>
      </c>
      <c r="G24" s="139">
        <f>IF(D24=0,0,D24/F24)</f>
        <v>0</v>
      </c>
      <c r="H24" s="138">
        <f>C24-F24</f>
        <v>0</v>
      </c>
      <c r="I24" s="138"/>
      <c r="J24" s="138">
        <f>H24*G24</f>
        <v>0</v>
      </c>
      <c r="K24" s="138">
        <v>0</v>
      </c>
      <c r="L24" s="138">
        <f>IF(((D24+J24)-K24)&gt;=0,(D24+J24)-K24,0)</f>
        <v>0</v>
      </c>
      <c r="M24" s="138">
        <f>IF((K24-(D24+J24))&gt;=0,K24-(D24+J24),0)</f>
        <v>0</v>
      </c>
      <c r="N24" s="138">
        <f>C24-(D24+J24)</f>
        <v>0</v>
      </c>
      <c r="O24" s="138">
        <f>E24</f>
        <v>0</v>
      </c>
      <c r="P24" s="138">
        <f>N24-O24</f>
        <v>0</v>
      </c>
      <c r="Q24" s="140">
        <v>0</v>
      </c>
      <c r="R24" s="140">
        <v>0</v>
      </c>
      <c r="S24" s="140">
        <f>Q24-R24</f>
        <v>0</v>
      </c>
      <c r="T24" s="138">
        <f>(D24+J24)-Q24</f>
        <v>0</v>
      </c>
      <c r="U24" s="138">
        <f>D24-R24</f>
        <v>0</v>
      </c>
      <c r="V24" s="141">
        <f>T24-U24</f>
        <v>0</v>
      </c>
      <c r="W24" s="130"/>
      <c r="X24" s="67"/>
      <c r="Y24" s="68"/>
      <c r="Z24" s="6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ht="15" customHeight="1">
      <c r="A25" s="136"/>
      <c r="B25" s="137"/>
      <c r="C25" s="138">
        <v>0</v>
      </c>
      <c r="D25" s="138">
        <v>0</v>
      </c>
      <c r="E25" s="138">
        <v>0</v>
      </c>
      <c r="F25" s="138">
        <f>D25+E25</f>
        <v>0</v>
      </c>
      <c r="G25" s="139">
        <f>IF(D25=0,0,D25/F25)</f>
        <v>0</v>
      </c>
      <c r="H25" s="138">
        <f>C25-F25</f>
        <v>0</v>
      </c>
      <c r="I25" s="138"/>
      <c r="J25" s="138">
        <f>H25*G25</f>
        <v>0</v>
      </c>
      <c r="K25" s="138">
        <v>0</v>
      </c>
      <c r="L25" s="138">
        <f>IF(((D25+J25)-K25)&gt;=0,(D25+J25)-K25,0)</f>
        <v>0</v>
      </c>
      <c r="M25" s="138">
        <f>IF((K25-(D25+J25))&gt;=0,K25-(D25+J25),0)</f>
        <v>0</v>
      </c>
      <c r="N25" s="138">
        <f>C25-(D25+J25)</f>
        <v>0</v>
      </c>
      <c r="O25" s="138">
        <f>E25</f>
        <v>0</v>
      </c>
      <c r="P25" s="138">
        <f>N25-O25</f>
        <v>0</v>
      </c>
      <c r="Q25" s="140">
        <v>0</v>
      </c>
      <c r="R25" s="140">
        <v>0</v>
      </c>
      <c r="S25" s="140">
        <f>Q25-R25</f>
        <v>0</v>
      </c>
      <c r="T25" s="138">
        <f>(D25+J25)-Q25</f>
        <v>0</v>
      </c>
      <c r="U25" s="138">
        <f>D25-R25</f>
        <v>0</v>
      </c>
      <c r="V25" s="141">
        <f>T25-U25</f>
        <v>0</v>
      </c>
      <c r="W25" s="130"/>
      <c r="X25" s="67"/>
      <c r="Y25" s="68"/>
      <c r="Z25" s="6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ht="15" customHeight="1">
      <c r="A26" s="136"/>
      <c r="B26" s="137"/>
      <c r="C26" s="138">
        <v>0</v>
      </c>
      <c r="D26" s="138">
        <v>0</v>
      </c>
      <c r="E26" s="138">
        <v>0</v>
      </c>
      <c r="F26" s="138">
        <f>D26+E26</f>
        <v>0</v>
      </c>
      <c r="G26" s="139">
        <f>IF(D26=0,0,D26/F26)</f>
        <v>0</v>
      </c>
      <c r="H26" s="138">
        <f>C26-F26</f>
        <v>0</v>
      </c>
      <c r="I26" s="138"/>
      <c r="J26" s="138">
        <f>H26*G26</f>
        <v>0</v>
      </c>
      <c r="K26" s="138">
        <v>0</v>
      </c>
      <c r="L26" s="138">
        <f>IF(((D26+J26)-K26)&gt;=0,(D26+J26)-K26,0)</f>
        <v>0</v>
      </c>
      <c r="M26" s="138">
        <f>IF((K26-(D26+J26))&gt;=0,K26-(D26+J26),0)</f>
        <v>0</v>
      </c>
      <c r="N26" s="138">
        <f>C26-(D26+J26)</f>
        <v>0</v>
      </c>
      <c r="O26" s="138">
        <f>E26</f>
        <v>0</v>
      </c>
      <c r="P26" s="138">
        <f>N26-O26</f>
        <v>0</v>
      </c>
      <c r="Q26" s="140">
        <v>0</v>
      </c>
      <c r="R26" s="140">
        <v>0</v>
      </c>
      <c r="S26" s="140">
        <f>Q26-R26</f>
        <v>0</v>
      </c>
      <c r="T26" s="138">
        <f>(D26+J26)-Q26</f>
        <v>0</v>
      </c>
      <c r="U26" s="138">
        <f>D26-R26</f>
        <v>0</v>
      </c>
      <c r="V26" s="141">
        <f>T26-U26</f>
        <v>0</v>
      </c>
      <c r="W26" s="130"/>
      <c r="X26" s="67"/>
      <c r="Y26" s="68"/>
      <c r="Z26" s="68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ht="15" customHeight="1">
      <c r="A27" s="136"/>
      <c r="B27" s="137"/>
      <c r="C27" s="138">
        <v>0</v>
      </c>
      <c r="D27" s="138">
        <v>0</v>
      </c>
      <c r="E27" s="138">
        <v>0</v>
      </c>
      <c r="F27" s="138">
        <f>D27+E27</f>
        <v>0</v>
      </c>
      <c r="G27" s="139">
        <f>IF(D27=0,0,D27/F27)</f>
        <v>0</v>
      </c>
      <c r="H27" s="138">
        <f>C27-F27</f>
        <v>0</v>
      </c>
      <c r="I27" s="138"/>
      <c r="J27" s="138">
        <f>H27*G27</f>
        <v>0</v>
      </c>
      <c r="K27" s="138">
        <v>0</v>
      </c>
      <c r="L27" s="138">
        <f>IF(((D27+J27)-K27)&gt;=0,(D27+J27)-K27,0)</f>
        <v>0</v>
      </c>
      <c r="M27" s="138">
        <f>IF((K27-(D27+J27))&gt;=0,K27-(D27+J27),0)</f>
        <v>0</v>
      </c>
      <c r="N27" s="138">
        <f>C27-(D27+J27)</f>
        <v>0</v>
      </c>
      <c r="O27" s="138">
        <f>E27</f>
        <v>0</v>
      </c>
      <c r="P27" s="138">
        <f>N27-O27</f>
        <v>0</v>
      </c>
      <c r="Q27" s="140">
        <v>0</v>
      </c>
      <c r="R27" s="140">
        <v>0</v>
      </c>
      <c r="S27" s="140">
        <f>Q27-R27</f>
        <v>0</v>
      </c>
      <c r="T27" s="138">
        <f>(D27+J27)-Q27</f>
        <v>0</v>
      </c>
      <c r="U27" s="138">
        <f>D27-R27</f>
        <v>0</v>
      </c>
      <c r="V27" s="141">
        <f>T27-U27</f>
        <v>0</v>
      </c>
      <c r="W27" s="130"/>
      <c r="X27" s="67"/>
      <c r="Y27" s="68"/>
      <c r="Z27" s="6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ht="15" customHeight="1">
      <c r="A28" s="136"/>
      <c r="B28" s="137"/>
      <c r="C28" s="138">
        <v>0</v>
      </c>
      <c r="D28" s="138">
        <v>0</v>
      </c>
      <c r="E28" s="138">
        <v>0</v>
      </c>
      <c r="F28" s="138">
        <f>D28+E28</f>
        <v>0</v>
      </c>
      <c r="G28" s="139">
        <f>IF(D28=0,0,D28/F28)</f>
        <v>0</v>
      </c>
      <c r="H28" s="138">
        <f>C28-F28</f>
        <v>0</v>
      </c>
      <c r="I28" s="138"/>
      <c r="J28" s="138">
        <f>H28*G28</f>
        <v>0</v>
      </c>
      <c r="K28" s="138">
        <v>0</v>
      </c>
      <c r="L28" s="138">
        <f>IF(((D28+J28)-K28)&gt;=0,(D28+J28)-K28,0)</f>
        <v>0</v>
      </c>
      <c r="M28" s="138">
        <f>IF((K28-(D28+J28))&gt;=0,K28-(D28+J28),0)</f>
        <v>0</v>
      </c>
      <c r="N28" s="138">
        <f>C28-(D28+J28)</f>
        <v>0</v>
      </c>
      <c r="O28" s="138">
        <f>E28</f>
        <v>0</v>
      </c>
      <c r="P28" s="138">
        <f>N28-O28</f>
        <v>0</v>
      </c>
      <c r="Q28" s="140">
        <v>0</v>
      </c>
      <c r="R28" s="140">
        <v>0</v>
      </c>
      <c r="S28" s="140">
        <f>Q28-R28</f>
        <v>0</v>
      </c>
      <c r="T28" s="138">
        <f>(D28+J28)-Q28</f>
        <v>0</v>
      </c>
      <c r="U28" s="138">
        <f>D28-R28</f>
        <v>0</v>
      </c>
      <c r="V28" s="141">
        <f>T28-U28</f>
        <v>0</v>
      </c>
      <c r="W28" s="130"/>
      <c r="X28" s="67"/>
      <c r="Y28" s="68"/>
      <c r="Z28" s="6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ht="15" customHeight="1">
      <c r="A29" s="136"/>
      <c r="B29" s="137"/>
      <c r="C29" s="138">
        <v>0</v>
      </c>
      <c r="D29" s="138">
        <v>0</v>
      </c>
      <c r="E29" s="138">
        <v>0</v>
      </c>
      <c r="F29" s="138">
        <f>D29+E29</f>
        <v>0</v>
      </c>
      <c r="G29" s="139">
        <f>IF(D29=0,0,D29/F29)</f>
        <v>0</v>
      </c>
      <c r="H29" s="138">
        <f>C29-F29</f>
        <v>0</v>
      </c>
      <c r="I29" s="138"/>
      <c r="J29" s="138">
        <f>H29*G29</f>
        <v>0</v>
      </c>
      <c r="K29" s="138">
        <v>0</v>
      </c>
      <c r="L29" s="138">
        <f>IF(((D29+J29)-K29)&gt;=0,(D29+J29)-K29,0)</f>
        <v>0</v>
      </c>
      <c r="M29" s="138">
        <f>IF((K29-(D29+J29))&gt;=0,K29-(D29+J29),0)</f>
        <v>0</v>
      </c>
      <c r="N29" s="138">
        <f>C29-(D29+J29)</f>
        <v>0</v>
      </c>
      <c r="O29" s="138">
        <f>E29</f>
        <v>0</v>
      </c>
      <c r="P29" s="138">
        <f>N29-O29</f>
        <v>0</v>
      </c>
      <c r="Q29" s="140">
        <v>0</v>
      </c>
      <c r="R29" s="140">
        <v>0</v>
      </c>
      <c r="S29" s="140">
        <f>Q29-R29</f>
        <v>0</v>
      </c>
      <c r="T29" s="138">
        <f>(D29+J29)-Q29</f>
        <v>0</v>
      </c>
      <c r="U29" s="138">
        <f>D29-R29</f>
        <v>0</v>
      </c>
      <c r="V29" s="141">
        <f>T29-U29</f>
        <v>0</v>
      </c>
      <c r="W29" s="130"/>
      <c r="X29" s="67"/>
      <c r="Y29" s="68"/>
      <c r="Z29" s="6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ht="15" customHeight="1">
      <c r="A30" s="136"/>
      <c r="B30" s="137"/>
      <c r="C30" s="138">
        <v>0</v>
      </c>
      <c r="D30" s="138">
        <v>0</v>
      </c>
      <c r="E30" s="138">
        <v>0</v>
      </c>
      <c r="F30" s="138">
        <f>D30+E30</f>
        <v>0</v>
      </c>
      <c r="G30" s="139">
        <f>IF(D30=0,0,D30/F30)</f>
        <v>0</v>
      </c>
      <c r="H30" s="138">
        <f>C30-F30</f>
        <v>0</v>
      </c>
      <c r="I30" s="138"/>
      <c r="J30" s="138">
        <f>H30*G30</f>
        <v>0</v>
      </c>
      <c r="K30" s="138">
        <v>0</v>
      </c>
      <c r="L30" s="138">
        <f>IF(((D30+J30)-K30)&gt;=0,(D30+J30)-K30,0)</f>
        <v>0</v>
      </c>
      <c r="M30" s="138">
        <f>IF((K30-(D30+J30))&gt;=0,K30-(D30+J30),0)</f>
        <v>0</v>
      </c>
      <c r="N30" s="138">
        <f>C30-(D30+J30)</f>
        <v>0</v>
      </c>
      <c r="O30" s="138">
        <f>E30</f>
        <v>0</v>
      </c>
      <c r="P30" s="138">
        <f>N30-O30</f>
        <v>0</v>
      </c>
      <c r="Q30" s="140">
        <v>0</v>
      </c>
      <c r="R30" s="140">
        <v>0</v>
      </c>
      <c r="S30" s="140">
        <f>Q30-R30</f>
        <v>0</v>
      </c>
      <c r="T30" s="138">
        <f>(D30+J30)-Q30</f>
        <v>0</v>
      </c>
      <c r="U30" s="138">
        <f>D30-R30</f>
        <v>0</v>
      </c>
      <c r="V30" s="141">
        <f>T30-U30</f>
        <v>0</v>
      </c>
      <c r="W30" s="130"/>
      <c r="X30" s="67"/>
      <c r="Y30" s="68"/>
      <c r="Z30" s="6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ht="15" customHeight="1">
      <c r="A31" s="136"/>
      <c r="B31" s="137"/>
      <c r="C31" s="138">
        <v>0</v>
      </c>
      <c r="D31" s="138">
        <v>0</v>
      </c>
      <c r="E31" s="138">
        <v>0</v>
      </c>
      <c r="F31" s="138">
        <f>D31+E31</f>
        <v>0</v>
      </c>
      <c r="G31" s="139">
        <f>IF(D31=0,0,D31/F31)</f>
        <v>0</v>
      </c>
      <c r="H31" s="138">
        <f>C31-F31</f>
        <v>0</v>
      </c>
      <c r="I31" s="138"/>
      <c r="J31" s="138">
        <f>H31*G31</f>
        <v>0</v>
      </c>
      <c r="K31" s="138">
        <v>0</v>
      </c>
      <c r="L31" s="138">
        <f>IF(((D31+J31)-K31)&gt;=0,(D31+J31)-K31,0)</f>
        <v>0</v>
      </c>
      <c r="M31" s="138">
        <f>IF((K31-(D31+J31))&gt;=0,K31-(D31+J31),0)</f>
        <v>0</v>
      </c>
      <c r="N31" s="138">
        <f>C31-(D31+J31)</f>
        <v>0</v>
      </c>
      <c r="O31" s="138">
        <f>E31</f>
        <v>0</v>
      </c>
      <c r="P31" s="138">
        <f>N31-O31</f>
        <v>0</v>
      </c>
      <c r="Q31" s="140">
        <v>0</v>
      </c>
      <c r="R31" s="140">
        <v>0</v>
      </c>
      <c r="S31" s="140">
        <f>Q31-R31</f>
        <v>0</v>
      </c>
      <c r="T31" s="138">
        <f>(D31+J31)-Q31</f>
        <v>0</v>
      </c>
      <c r="U31" s="138">
        <f>D31-R31</f>
        <v>0</v>
      </c>
      <c r="V31" s="141">
        <f>T31-U31</f>
        <v>0</v>
      </c>
      <c r="W31" s="130"/>
      <c r="X31" s="67"/>
      <c r="Y31" s="68"/>
      <c r="Z31" s="6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ht="15" customHeight="1">
      <c r="A32" s="136"/>
      <c r="B32" s="137"/>
      <c r="C32" s="138">
        <v>0</v>
      </c>
      <c r="D32" s="138">
        <v>0</v>
      </c>
      <c r="E32" s="138">
        <v>0</v>
      </c>
      <c r="F32" s="138">
        <f>D32+E32</f>
        <v>0</v>
      </c>
      <c r="G32" s="139">
        <f>IF(D32=0,0,D32/F32)</f>
        <v>0</v>
      </c>
      <c r="H32" s="138">
        <f>C32-F32</f>
        <v>0</v>
      </c>
      <c r="I32" s="138"/>
      <c r="J32" s="138">
        <f>H32*G32</f>
        <v>0</v>
      </c>
      <c r="K32" s="138">
        <v>0</v>
      </c>
      <c r="L32" s="138">
        <f>IF(((D32+J32)-K32)&gt;=0,(D32+J32)-K32,0)</f>
        <v>0</v>
      </c>
      <c r="M32" s="138">
        <f>IF((K32-(D32+J32))&gt;=0,K32-(D32+J32),0)</f>
        <v>0</v>
      </c>
      <c r="N32" s="138">
        <f>C32-(D32+J32)</f>
        <v>0</v>
      </c>
      <c r="O32" s="138">
        <f>E32</f>
        <v>0</v>
      </c>
      <c r="P32" s="138">
        <f>N32-O32</f>
        <v>0</v>
      </c>
      <c r="Q32" s="140">
        <v>0</v>
      </c>
      <c r="R32" s="140">
        <v>0</v>
      </c>
      <c r="S32" s="140">
        <f>Q32-R32</f>
        <v>0</v>
      </c>
      <c r="T32" s="138">
        <f>(D32+J32)-Q32</f>
        <v>0</v>
      </c>
      <c r="U32" s="138">
        <f>D32-R32</f>
        <v>0</v>
      </c>
      <c r="V32" s="141">
        <f>T32-U32</f>
        <v>0</v>
      </c>
      <c r="W32" s="130"/>
      <c r="X32" s="67"/>
      <c r="Y32" s="68"/>
      <c r="Z32" s="6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ht="15" customHeight="1">
      <c r="A33" s="136"/>
      <c r="B33" s="137"/>
      <c r="C33" s="138">
        <v>0</v>
      </c>
      <c r="D33" s="138">
        <v>0</v>
      </c>
      <c r="E33" s="138">
        <v>0</v>
      </c>
      <c r="F33" s="138">
        <f>D33+E33</f>
        <v>0</v>
      </c>
      <c r="G33" s="139">
        <f>IF(D33=0,0,D33/F33)</f>
        <v>0</v>
      </c>
      <c r="H33" s="138">
        <f>C33-F33</f>
        <v>0</v>
      </c>
      <c r="I33" s="138"/>
      <c r="J33" s="138">
        <f>H33*G33</f>
        <v>0</v>
      </c>
      <c r="K33" s="138">
        <v>0</v>
      </c>
      <c r="L33" s="138">
        <f>IF(((D33+J33)-K33)&gt;=0,(D33+J33)-K33,0)</f>
        <v>0</v>
      </c>
      <c r="M33" s="138">
        <f>IF((K33-(D33+J33))&gt;=0,K33-(D33+J33),0)</f>
        <v>0</v>
      </c>
      <c r="N33" s="138">
        <f>C33-(D33+J33)</f>
        <v>0</v>
      </c>
      <c r="O33" s="138">
        <f>E33</f>
        <v>0</v>
      </c>
      <c r="P33" s="138">
        <f>N33-O33</f>
        <v>0</v>
      </c>
      <c r="Q33" s="140">
        <v>0</v>
      </c>
      <c r="R33" s="140">
        <v>0</v>
      </c>
      <c r="S33" s="140">
        <f>Q33-R33</f>
        <v>0</v>
      </c>
      <c r="T33" s="138">
        <f>(D33+J33)-Q33</f>
        <v>0</v>
      </c>
      <c r="U33" s="138">
        <f>D33-R33</f>
        <v>0</v>
      </c>
      <c r="V33" s="141">
        <f>T33-U33</f>
        <v>0</v>
      </c>
      <c r="W33" s="130"/>
      <c r="X33" s="67"/>
      <c r="Y33" s="68"/>
      <c r="Z33" s="6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ht="15" customHeight="1">
      <c r="A34" s="136"/>
      <c r="B34" s="137"/>
      <c r="C34" s="138">
        <v>0</v>
      </c>
      <c r="D34" s="138">
        <v>0</v>
      </c>
      <c r="E34" s="138">
        <v>0</v>
      </c>
      <c r="F34" s="138">
        <f>D34+E34</f>
        <v>0</v>
      </c>
      <c r="G34" s="139">
        <f>IF(D34=0,0,D34/F34)</f>
        <v>0</v>
      </c>
      <c r="H34" s="138">
        <f>C34-F34</f>
        <v>0</v>
      </c>
      <c r="I34" s="138"/>
      <c r="J34" s="138">
        <f>H34*G34</f>
        <v>0</v>
      </c>
      <c r="K34" s="138">
        <v>0</v>
      </c>
      <c r="L34" s="138">
        <f>IF(((D34+J34)-K34)&gt;=0,(D34+J34)-K34,0)</f>
        <v>0</v>
      </c>
      <c r="M34" s="138">
        <f>IF((K34-(D34+J34))&gt;=0,K34-(D34+J34),0)</f>
        <v>0</v>
      </c>
      <c r="N34" s="138">
        <f>C34-(D34+J34)</f>
        <v>0</v>
      </c>
      <c r="O34" s="138">
        <f>E34</f>
        <v>0</v>
      </c>
      <c r="P34" s="138">
        <f>N34-O34</f>
        <v>0</v>
      </c>
      <c r="Q34" s="140">
        <v>0</v>
      </c>
      <c r="R34" s="140">
        <v>0</v>
      </c>
      <c r="S34" s="140">
        <f>Q34-R34</f>
        <v>0</v>
      </c>
      <c r="T34" s="138">
        <f>(D34+J34)-Q34</f>
        <v>0</v>
      </c>
      <c r="U34" s="138">
        <f>D34-R34</f>
        <v>0</v>
      </c>
      <c r="V34" s="141">
        <f>T34-U34</f>
        <v>0</v>
      </c>
      <c r="W34" s="130"/>
      <c r="X34" s="67"/>
      <c r="Y34" s="68"/>
      <c r="Z34" s="6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ht="15" customHeight="1">
      <c r="A35" s="136"/>
      <c r="B35" s="137"/>
      <c r="C35" s="138">
        <v>0</v>
      </c>
      <c r="D35" s="138">
        <v>0</v>
      </c>
      <c r="E35" s="138">
        <v>0</v>
      </c>
      <c r="F35" s="138">
        <f>D35+E35</f>
        <v>0</v>
      </c>
      <c r="G35" s="139">
        <f>IF(D35=0,0,D35/F35)</f>
        <v>0</v>
      </c>
      <c r="H35" s="138">
        <f>C35-F35</f>
        <v>0</v>
      </c>
      <c r="I35" s="138"/>
      <c r="J35" s="138">
        <f>H35*G35</f>
        <v>0</v>
      </c>
      <c r="K35" s="138">
        <v>0</v>
      </c>
      <c r="L35" s="138">
        <f>IF(((D35+J35)-K35)&gt;=0,(D35+J35)-K35,0)</f>
        <v>0</v>
      </c>
      <c r="M35" s="138">
        <f>IF((K35-(D35+J35))&gt;=0,K35-(D35+J35),0)</f>
        <v>0</v>
      </c>
      <c r="N35" s="138">
        <f>C35-(D35+J35)</f>
        <v>0</v>
      </c>
      <c r="O35" s="138">
        <f>E35</f>
        <v>0</v>
      </c>
      <c r="P35" s="138">
        <f>N35-O35</f>
        <v>0</v>
      </c>
      <c r="Q35" s="140">
        <v>0</v>
      </c>
      <c r="R35" s="140">
        <v>0</v>
      </c>
      <c r="S35" s="140">
        <f>Q35-R35</f>
        <v>0</v>
      </c>
      <c r="T35" s="138">
        <f>(D35+J35)-Q35</f>
        <v>0</v>
      </c>
      <c r="U35" s="138">
        <f>D35-R35</f>
        <v>0</v>
      </c>
      <c r="V35" s="141">
        <f>T35-U35</f>
        <v>0</v>
      </c>
      <c r="W35" s="130"/>
      <c r="X35" s="67"/>
      <c r="Y35" s="68"/>
      <c r="Z35" s="6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ht="15" customHeight="1">
      <c r="A36" s="136"/>
      <c r="B36" s="137"/>
      <c r="C36" s="138">
        <v>0</v>
      </c>
      <c r="D36" s="138">
        <v>0</v>
      </c>
      <c r="E36" s="138">
        <v>0</v>
      </c>
      <c r="F36" s="138">
        <f>D36+E36</f>
        <v>0</v>
      </c>
      <c r="G36" s="139">
        <f>IF(D36=0,0,D36/F36)</f>
        <v>0</v>
      </c>
      <c r="H36" s="138">
        <f>C36-F36</f>
        <v>0</v>
      </c>
      <c r="I36" s="138"/>
      <c r="J36" s="138">
        <f>H36*G36</f>
        <v>0</v>
      </c>
      <c r="K36" s="138">
        <v>0</v>
      </c>
      <c r="L36" s="138">
        <f>IF(((D36+J36)-K36)&gt;=0,(D36+J36)-K36,0)</f>
        <v>0</v>
      </c>
      <c r="M36" s="138">
        <f>IF((K36-(D36+J36))&gt;=0,K36-(D36+J36),0)</f>
        <v>0</v>
      </c>
      <c r="N36" s="138">
        <f>C36-(D36+J36)</f>
        <v>0</v>
      </c>
      <c r="O36" s="138">
        <f>E36</f>
        <v>0</v>
      </c>
      <c r="P36" s="138">
        <f>N36-O36</f>
        <v>0</v>
      </c>
      <c r="Q36" s="140">
        <v>0</v>
      </c>
      <c r="R36" s="140">
        <v>0</v>
      </c>
      <c r="S36" s="140">
        <f>Q36-R36</f>
        <v>0</v>
      </c>
      <c r="T36" s="138">
        <f>(D36+J36)-Q36</f>
        <v>0</v>
      </c>
      <c r="U36" s="138">
        <f>D36-R36</f>
        <v>0</v>
      </c>
      <c r="V36" s="141">
        <f>T36-U36</f>
        <v>0</v>
      </c>
      <c r="W36" s="130"/>
      <c r="X36" s="67"/>
      <c r="Y36" s="68"/>
      <c r="Z36" s="6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ht="15" customHeight="1">
      <c r="A37" s="136"/>
      <c r="B37" s="137"/>
      <c r="C37" s="138">
        <v>0</v>
      </c>
      <c r="D37" s="138">
        <v>0</v>
      </c>
      <c r="E37" s="138">
        <v>0</v>
      </c>
      <c r="F37" s="138">
        <f>D37+E37</f>
        <v>0</v>
      </c>
      <c r="G37" s="139">
        <f>IF(D37=0,0,D37/F37)</f>
        <v>0</v>
      </c>
      <c r="H37" s="138">
        <f>C37-F37</f>
        <v>0</v>
      </c>
      <c r="I37" s="138"/>
      <c r="J37" s="138">
        <f>H37*G37</f>
        <v>0</v>
      </c>
      <c r="K37" s="138">
        <v>0</v>
      </c>
      <c r="L37" s="138">
        <f>IF(((D37+J37)-K37)&gt;=0,(D37+J37)-K37,0)</f>
        <v>0</v>
      </c>
      <c r="M37" s="138">
        <f>IF((K37-(D37+J37))&gt;=0,K37-(D37+J37),0)</f>
        <v>0</v>
      </c>
      <c r="N37" s="138">
        <f>C37-(D37+J37)</f>
        <v>0</v>
      </c>
      <c r="O37" s="138">
        <f>E37</f>
        <v>0</v>
      </c>
      <c r="P37" s="138">
        <f>N37-O37</f>
        <v>0</v>
      </c>
      <c r="Q37" s="140">
        <v>0</v>
      </c>
      <c r="R37" s="140">
        <v>0</v>
      </c>
      <c r="S37" s="140">
        <f>Q37-R37</f>
        <v>0</v>
      </c>
      <c r="T37" s="138">
        <f>(D37+J37)-Q37</f>
        <v>0</v>
      </c>
      <c r="U37" s="138">
        <f>D37-R37</f>
        <v>0</v>
      </c>
      <c r="V37" s="141">
        <f>T37-U37</f>
        <v>0</v>
      </c>
      <c r="W37" s="130"/>
      <c r="X37" s="67"/>
      <c r="Y37" s="68"/>
      <c r="Z37" s="6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ht="15" customHeight="1">
      <c r="A38" s="136"/>
      <c r="B38" s="137"/>
      <c r="C38" s="138">
        <v>0</v>
      </c>
      <c r="D38" s="138">
        <v>0</v>
      </c>
      <c r="E38" s="138">
        <v>0</v>
      </c>
      <c r="F38" s="138">
        <f>D38+E38</f>
        <v>0</v>
      </c>
      <c r="G38" s="139">
        <f>IF(D38=0,0,D38/F38)</f>
        <v>0</v>
      </c>
      <c r="H38" s="138">
        <f>C38-F38</f>
        <v>0</v>
      </c>
      <c r="I38" s="138"/>
      <c r="J38" s="138">
        <f>H38*G38</f>
        <v>0</v>
      </c>
      <c r="K38" s="138">
        <v>0</v>
      </c>
      <c r="L38" s="138">
        <f>IF(((D38+J38)-K38)&gt;=0,(D38+J38)-K38,0)</f>
        <v>0</v>
      </c>
      <c r="M38" s="138">
        <f>IF((K38-(D38+J38))&gt;=0,K38-(D38+J38),0)</f>
        <v>0</v>
      </c>
      <c r="N38" s="138">
        <f>C38-(D38+J38)</f>
        <v>0</v>
      </c>
      <c r="O38" s="138">
        <f>E38</f>
        <v>0</v>
      </c>
      <c r="P38" s="138">
        <f>N38-O38</f>
        <v>0</v>
      </c>
      <c r="Q38" s="140">
        <v>0</v>
      </c>
      <c r="R38" s="140">
        <v>0</v>
      </c>
      <c r="S38" s="140">
        <f>Q38-R38</f>
        <v>0</v>
      </c>
      <c r="T38" s="138">
        <f>(D38+J38)-Q38</f>
        <v>0</v>
      </c>
      <c r="U38" s="138">
        <f>D38-R38</f>
        <v>0</v>
      </c>
      <c r="V38" s="141">
        <f>T38-U38</f>
        <v>0</v>
      </c>
      <c r="W38" s="130"/>
      <c r="X38" s="67"/>
      <c r="Y38" s="68"/>
      <c r="Z38" s="68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ht="15" customHeight="1">
      <c r="A39" s="136"/>
      <c r="B39" s="137"/>
      <c r="C39" s="138">
        <v>0</v>
      </c>
      <c r="D39" s="138">
        <v>0</v>
      </c>
      <c r="E39" s="138">
        <v>0</v>
      </c>
      <c r="F39" s="138">
        <f>D39+E39</f>
        <v>0</v>
      </c>
      <c r="G39" s="139">
        <f>IF(D39=0,0,D39/F39)</f>
        <v>0</v>
      </c>
      <c r="H39" s="138">
        <f>C39-F39</f>
        <v>0</v>
      </c>
      <c r="I39" s="138"/>
      <c r="J39" s="138">
        <f>H39*G39</f>
        <v>0</v>
      </c>
      <c r="K39" s="138">
        <v>0</v>
      </c>
      <c r="L39" s="138">
        <f>IF(((D39+J39)-K39)&gt;=0,(D39+J39)-K39,0)</f>
        <v>0</v>
      </c>
      <c r="M39" s="138">
        <f>IF((K39-(D39+J39))&gt;=0,K39-(D39+J39),0)</f>
        <v>0</v>
      </c>
      <c r="N39" s="138">
        <f>C39-(D39+J39)</f>
        <v>0</v>
      </c>
      <c r="O39" s="138">
        <f>E39</f>
        <v>0</v>
      </c>
      <c r="P39" s="138">
        <f>N39-O39</f>
        <v>0</v>
      </c>
      <c r="Q39" s="140">
        <v>0</v>
      </c>
      <c r="R39" s="140">
        <v>0</v>
      </c>
      <c r="S39" s="140">
        <f>Q39-R39</f>
        <v>0</v>
      </c>
      <c r="T39" s="138">
        <f>(D39+J39)-Q39</f>
        <v>0</v>
      </c>
      <c r="U39" s="138">
        <f>D39-R39</f>
        <v>0</v>
      </c>
      <c r="V39" s="141">
        <f>T39-U39</f>
        <v>0</v>
      </c>
      <c r="W39" s="130"/>
      <c r="X39" s="67"/>
      <c r="Y39" s="68"/>
      <c r="Z39" s="68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ht="15" customHeight="1">
      <c r="A40" s="136"/>
      <c r="B40" s="137"/>
      <c r="C40" s="138">
        <v>0</v>
      </c>
      <c r="D40" s="138">
        <v>0</v>
      </c>
      <c r="E40" s="138">
        <v>0</v>
      </c>
      <c r="F40" s="138">
        <f>D40+E40</f>
        <v>0</v>
      </c>
      <c r="G40" s="139">
        <f>IF(D40=0,0,D40/F40)</f>
        <v>0</v>
      </c>
      <c r="H40" s="138">
        <f>C40-F40</f>
        <v>0</v>
      </c>
      <c r="I40" s="138"/>
      <c r="J40" s="138">
        <f>H40*G40</f>
        <v>0</v>
      </c>
      <c r="K40" s="138">
        <v>0</v>
      </c>
      <c r="L40" s="138">
        <f>IF(((D40+J40)-K40)&gt;=0,(D40+J40)-K40,0)</f>
        <v>0</v>
      </c>
      <c r="M40" s="138">
        <f>IF((K40-(D40+J40))&gt;=0,K40-(D40+J40),0)</f>
        <v>0</v>
      </c>
      <c r="N40" s="138">
        <f>C40-(D40+J40)</f>
        <v>0</v>
      </c>
      <c r="O40" s="138">
        <f>E40</f>
        <v>0</v>
      </c>
      <c r="P40" s="138">
        <f>N40-O40</f>
        <v>0</v>
      </c>
      <c r="Q40" s="140">
        <v>0</v>
      </c>
      <c r="R40" s="140">
        <v>0</v>
      </c>
      <c r="S40" s="140">
        <f>Q40-R40</f>
        <v>0</v>
      </c>
      <c r="T40" s="138">
        <f>(D40+J40)-Q40</f>
        <v>0</v>
      </c>
      <c r="U40" s="138">
        <f>D40-R40</f>
        <v>0</v>
      </c>
      <c r="V40" s="141">
        <f>T40-U40</f>
        <v>0</v>
      </c>
      <c r="W40" s="130"/>
      <c r="X40" s="67"/>
      <c r="Y40" s="68"/>
      <c r="Z40" s="6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ht="15" customHeight="1">
      <c r="A41" s="136"/>
      <c r="B41" s="137"/>
      <c r="C41" s="138">
        <v>0</v>
      </c>
      <c r="D41" s="138">
        <v>0</v>
      </c>
      <c r="E41" s="138">
        <v>0</v>
      </c>
      <c r="F41" s="138">
        <f>D41+E41</f>
        <v>0</v>
      </c>
      <c r="G41" s="139">
        <f>IF(D41=0,0,D41/F41)</f>
        <v>0</v>
      </c>
      <c r="H41" s="138">
        <f>C41-F41</f>
        <v>0</v>
      </c>
      <c r="I41" s="138"/>
      <c r="J41" s="138">
        <f>H41*G41</f>
        <v>0</v>
      </c>
      <c r="K41" s="138">
        <v>0</v>
      </c>
      <c r="L41" s="138">
        <f>IF(((D41+J41)-K41)&gt;=0,(D41+J41)-K41,0)</f>
        <v>0</v>
      </c>
      <c r="M41" s="138">
        <f>IF((K41-(D41+J41))&gt;=0,K41-(D41+J41),0)</f>
        <v>0</v>
      </c>
      <c r="N41" s="138">
        <f>C41-(D41+J41)</f>
        <v>0</v>
      </c>
      <c r="O41" s="138">
        <f>E41</f>
        <v>0</v>
      </c>
      <c r="P41" s="138">
        <f>N41-O41</f>
        <v>0</v>
      </c>
      <c r="Q41" s="140">
        <v>0</v>
      </c>
      <c r="R41" s="140">
        <v>0</v>
      </c>
      <c r="S41" s="140">
        <f>Q41-R41</f>
        <v>0</v>
      </c>
      <c r="T41" s="138">
        <f>(D41+J41)-Q41</f>
        <v>0</v>
      </c>
      <c r="U41" s="138">
        <f>D41-R41</f>
        <v>0</v>
      </c>
      <c r="V41" s="141">
        <f>T41-U41</f>
        <v>0</v>
      </c>
      <c r="W41" s="130"/>
      <c r="X41" s="67"/>
      <c r="Y41" s="68"/>
      <c r="Z41" s="68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ht="15" customHeight="1">
      <c r="A42" s="136"/>
      <c r="B42" s="137"/>
      <c r="C42" s="138">
        <v>0</v>
      </c>
      <c r="D42" s="138">
        <v>0</v>
      </c>
      <c r="E42" s="138">
        <v>0</v>
      </c>
      <c r="F42" s="138">
        <f>D42+E42</f>
        <v>0</v>
      </c>
      <c r="G42" s="139">
        <f>IF(D42=0,0,D42/F42)</f>
        <v>0</v>
      </c>
      <c r="H42" s="138">
        <f>C42-F42</f>
        <v>0</v>
      </c>
      <c r="I42" s="138"/>
      <c r="J42" s="138">
        <f>H42*G42</f>
        <v>0</v>
      </c>
      <c r="K42" s="138">
        <v>0</v>
      </c>
      <c r="L42" s="138">
        <f>IF(((D42+J42)-K42)&gt;=0,(D42+J42)-K42,0)</f>
        <v>0</v>
      </c>
      <c r="M42" s="138">
        <f>IF((K42-(D42+J42))&gt;=0,K42-(D42+J42),0)</f>
        <v>0</v>
      </c>
      <c r="N42" s="138">
        <f>C42-(D42+J42)</f>
        <v>0</v>
      </c>
      <c r="O42" s="138">
        <f>E42</f>
        <v>0</v>
      </c>
      <c r="P42" s="138">
        <f>N42-O42</f>
        <v>0</v>
      </c>
      <c r="Q42" s="140">
        <v>0</v>
      </c>
      <c r="R42" s="140">
        <v>0</v>
      </c>
      <c r="S42" s="140">
        <f>Q42-R42</f>
        <v>0</v>
      </c>
      <c r="T42" s="138">
        <f>(D42+J42)-Q42</f>
        <v>0</v>
      </c>
      <c r="U42" s="138">
        <f>D42-R42</f>
        <v>0</v>
      </c>
      <c r="V42" s="141">
        <f>T42-U42</f>
        <v>0</v>
      </c>
      <c r="W42" s="130"/>
      <c r="X42" s="67"/>
      <c r="Y42" s="68"/>
      <c r="Z42" s="68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ht="15" customHeight="1">
      <c r="A43" s="136"/>
      <c r="B43" s="137"/>
      <c r="C43" s="138">
        <v>0</v>
      </c>
      <c r="D43" s="138">
        <v>0</v>
      </c>
      <c r="E43" s="138">
        <v>0</v>
      </c>
      <c r="F43" s="138">
        <f>D43+E43</f>
        <v>0</v>
      </c>
      <c r="G43" s="139">
        <f>IF(D43=0,0,D43/F43)</f>
        <v>0</v>
      </c>
      <c r="H43" s="138">
        <f>C43-F43</f>
        <v>0</v>
      </c>
      <c r="I43" s="138"/>
      <c r="J43" s="138">
        <f>H43*G43</f>
        <v>0</v>
      </c>
      <c r="K43" s="138">
        <v>0</v>
      </c>
      <c r="L43" s="138">
        <f>IF(((D43+J43)-K43)&gt;=0,(D43+J43)-K43,0)</f>
        <v>0</v>
      </c>
      <c r="M43" s="138">
        <f>IF((K43-(D43+J43))&gt;=0,K43-(D43+J43),0)</f>
        <v>0</v>
      </c>
      <c r="N43" s="138">
        <f>C43-(D43+J43)</f>
        <v>0</v>
      </c>
      <c r="O43" s="138">
        <f>E43</f>
        <v>0</v>
      </c>
      <c r="P43" s="138">
        <f>N43-O43</f>
        <v>0</v>
      </c>
      <c r="Q43" s="140">
        <v>0</v>
      </c>
      <c r="R43" s="140">
        <v>0</v>
      </c>
      <c r="S43" s="140">
        <f>Q43-R43</f>
        <v>0</v>
      </c>
      <c r="T43" s="138">
        <f>(D43+J43)-Q43</f>
        <v>0</v>
      </c>
      <c r="U43" s="138">
        <f>D43-R43</f>
        <v>0</v>
      </c>
      <c r="V43" s="141">
        <f>T43-U43</f>
        <v>0</v>
      </c>
      <c r="W43" s="130"/>
      <c r="X43" s="67"/>
      <c r="Y43" s="68"/>
      <c r="Z43" s="68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ht="15" customHeight="1">
      <c r="A44" s="136"/>
      <c r="B44" s="137"/>
      <c r="C44" s="138">
        <v>0</v>
      </c>
      <c r="D44" s="138">
        <v>0</v>
      </c>
      <c r="E44" s="138">
        <v>0</v>
      </c>
      <c r="F44" s="138">
        <f>D44+E44</f>
        <v>0</v>
      </c>
      <c r="G44" s="139">
        <f>IF(D44=0,0,D44/F44)</f>
        <v>0</v>
      </c>
      <c r="H44" s="138">
        <f>C44-F44</f>
        <v>0</v>
      </c>
      <c r="I44" s="138"/>
      <c r="J44" s="138">
        <f>H44*G44</f>
        <v>0</v>
      </c>
      <c r="K44" s="138">
        <v>0</v>
      </c>
      <c r="L44" s="138">
        <f>IF(((D44+J44)-K44)&gt;=0,(D44+J44)-K44,0)</f>
        <v>0</v>
      </c>
      <c r="M44" s="138">
        <f>IF((K44-(D44+J44))&gt;=0,K44-(D44+J44),0)</f>
        <v>0</v>
      </c>
      <c r="N44" s="138">
        <f>C44-(D44+J44)</f>
        <v>0</v>
      </c>
      <c r="O44" s="138">
        <f>E44</f>
        <v>0</v>
      </c>
      <c r="P44" s="138">
        <f>N44-O44</f>
        <v>0</v>
      </c>
      <c r="Q44" s="140">
        <v>0</v>
      </c>
      <c r="R44" s="140">
        <v>0</v>
      </c>
      <c r="S44" s="140">
        <f>Q44-R44</f>
        <v>0</v>
      </c>
      <c r="T44" s="138">
        <f>(D44+J44)-Q44</f>
        <v>0</v>
      </c>
      <c r="U44" s="138">
        <f>D44-R44</f>
        <v>0</v>
      </c>
      <c r="V44" s="141">
        <f>T44-U44</f>
        <v>0</v>
      </c>
      <c r="W44" s="130"/>
      <c r="X44" s="67"/>
      <c r="Y44" s="68"/>
      <c r="Z44" s="6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ht="16" customHeight="1">
      <c r="A45" t="s" s="142">
        <v>72</v>
      </c>
      <c r="B45" t="s" s="143">
        <v>73</v>
      </c>
      <c r="C45" s="102">
        <v>678258</v>
      </c>
      <c r="D45" s="102">
        <v>259367</v>
      </c>
      <c r="E45" s="102">
        <v>285987</v>
      </c>
      <c r="F45" s="102">
        <f>D45+E45</f>
        <v>545354</v>
      </c>
      <c r="G45" s="144">
        <f>IF(D45=0,0,D45/F45)</f>
        <v>0.475593834463486</v>
      </c>
      <c r="H45" s="102">
        <f>C45-F45</f>
        <v>132904</v>
      </c>
      <c r="I45" s="102">
        <v>120225</v>
      </c>
      <c r="J45" s="102">
        <f>H45*G45</f>
        <v>63208.3229755351</v>
      </c>
      <c r="K45" s="102">
        <v>411697</v>
      </c>
      <c r="L45" s="102">
        <f>IF(((D45+J45)-K45)&gt;=0,(D45+J45)-K45,0)</f>
        <v>0</v>
      </c>
      <c r="M45" s="145">
        <f>IF((K45-(D45+J45))&gt;=0,K45-(D45+J45),0)</f>
        <v>89121.677024464894</v>
      </c>
      <c r="N45" s="146">
        <f>C45-(D45+J45)</f>
        <v>355682.677024465</v>
      </c>
      <c r="O45" s="102">
        <f>E45</f>
        <v>285987</v>
      </c>
      <c r="P45" s="145">
        <f>N45-O45</f>
        <v>69695.677024465</v>
      </c>
      <c r="Q45" s="147">
        <v>0</v>
      </c>
      <c r="R45" s="148">
        <v>0</v>
      </c>
      <c r="S45" s="149">
        <f>Q45-R45</f>
        <v>0</v>
      </c>
      <c r="T45" s="146">
        <f>(D45+J45)-Q45</f>
        <v>322575.322975535</v>
      </c>
      <c r="U45" s="102">
        <f>D45-R45</f>
        <v>259367</v>
      </c>
      <c r="V45" s="145">
        <f>T45-U45</f>
        <v>63208.322975535</v>
      </c>
      <c r="W45" s="130"/>
      <c r="X45" s="67"/>
      <c r="Y45" s="68"/>
      <c r="Z45" s="6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ht="16.5" customHeight="1">
      <c r="A46" s="150"/>
      <c r="B46" t="s" s="151">
        <v>31</v>
      </c>
      <c r="C46" s="152">
        <f>SUM(C16:C45)</f>
        <v>9023216</v>
      </c>
      <c r="D46" s="152">
        <f>SUM(D16:D45)</f>
        <v>7389595.11</v>
      </c>
      <c r="E46" s="152">
        <f>SUM(E16:E45)</f>
        <v>964241</v>
      </c>
      <c r="F46" s="152">
        <f>SUM(F16:F45)</f>
        <v>8353836.11</v>
      </c>
      <c r="G46" t="s" s="151">
        <v>51</v>
      </c>
      <c r="H46" s="152">
        <f>SUM(H16:H45)</f>
        <v>669379.89</v>
      </c>
      <c r="I46" s="152">
        <f>SUM(I16:I45)</f>
        <v>662225</v>
      </c>
      <c r="J46" s="152">
        <f>SUM(J16:J45)</f>
        <v>493978.139661171</v>
      </c>
      <c r="K46" s="152">
        <f>SUM(K16:K45)</f>
        <v>7878615</v>
      </c>
      <c r="L46" s="152">
        <f>SUM(L16:L45)</f>
        <v>140587.600440859</v>
      </c>
      <c r="M46" s="152">
        <f>SUM(M16:M45)</f>
        <v>135629.350779687</v>
      </c>
      <c r="N46" s="152">
        <f>SUM(N16:N45)</f>
        <v>1139642.75033883</v>
      </c>
      <c r="O46" s="152">
        <f>SUM(O16:O45)</f>
        <v>964241</v>
      </c>
      <c r="P46" s="152">
        <f>SUM(P16:P45)</f>
        <v>175401.750338828</v>
      </c>
      <c r="Q46" s="152">
        <f>SUM(Q16:Q45)</f>
        <v>6654998</v>
      </c>
      <c r="R46" s="152">
        <f>SUM(R16:R45)</f>
        <v>6429965.18</v>
      </c>
      <c r="S46" s="152">
        <f>SUM(S16:S45)</f>
        <v>225032.82</v>
      </c>
      <c r="T46" s="152">
        <f>SUM(T16:T45)</f>
        <v>1228575.24966117</v>
      </c>
      <c r="U46" s="152">
        <f>SUM(U16:U45)</f>
        <v>959629.9300000001</v>
      </c>
      <c r="V46" s="153">
        <f>SUM(V16:V45)</f>
        <v>268945.319661171</v>
      </c>
      <c r="W46" s="31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ht="15" customHeight="1">
      <c r="A47" s="78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t="s" s="81">
        <v>51</v>
      </c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67"/>
      <c r="X47" s="67"/>
      <c r="Y47" s="5"/>
      <c r="Z47" s="5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ht="15" customHeight="1">
      <c r="A48" t="s" s="84">
        <v>74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t="s" s="83">
        <v>51</v>
      </c>
      <c r="M48" t="s" s="83">
        <v>51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ht="15" customHeight="1">
      <c r="A49" t="s" s="84">
        <v>75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t="s" s="84">
        <v>51</v>
      </c>
      <c r="M49" t="s" s="84">
        <v>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ht="15" customHeight="1">
      <c r="A50" s="12"/>
      <c r="B50" s="4"/>
      <c r="C50" s="4"/>
      <c r="D50" s="4"/>
      <c r="E50" s="4"/>
      <c r="F50" s="4"/>
      <c r="G50" s="4"/>
      <c r="H50" s="4"/>
      <c r="I50" s="4"/>
      <c r="J50" s="4"/>
      <c r="K50" s="4"/>
      <c r="L50" t="s" s="84">
        <v>51</v>
      </c>
      <c r="M50" t="s" s="84">
        <v>51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ht="15" customHeight="1">
      <c r="A51" s="12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4"/>
      <c r="R51" s="4"/>
      <c r="S51" s="4"/>
      <c r="T51" s="5"/>
      <c r="U51" s="5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ht="15" customHeight="1">
      <c r="A52" s="1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ht="15" customHeight="1">
      <c r="A53" s="1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5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ht="15" customHeight="1">
      <c r="A54" s="1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67"/>
      <c r="Q54" s="4"/>
      <c r="R54" s="4"/>
      <c r="S54" s="4"/>
      <c r="T54" s="4"/>
      <c r="U54" s="5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ht="15" customHeight="1">
      <c r="A55" s="1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67"/>
      <c r="Q55" s="4"/>
      <c r="R55" s="4"/>
      <c r="S55" s="4"/>
      <c r="T55" s="4"/>
      <c r="U55" s="5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ht="15" customHeight="1">
      <c r="A56" s="1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67"/>
      <c r="Q56" s="4"/>
      <c r="R56" s="4"/>
      <c r="S56" s="4"/>
      <c r="T56" s="4"/>
      <c r="U56" s="5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ht="15" customHeight="1">
      <c r="A57" s="1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67"/>
      <c r="Q57" s="4"/>
      <c r="R57" s="4"/>
      <c r="S57" s="4"/>
      <c r="T57" s="4"/>
      <c r="U57" s="5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ht="15" customHeight="1">
      <c r="A58" s="1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67"/>
      <c r="Q58" s="4"/>
      <c r="R58" s="4"/>
      <c r="S58" s="4"/>
      <c r="T58" s="4"/>
      <c r="U58" s="5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ht="15" customHeight="1">
      <c r="A59" s="1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67"/>
      <c r="Q59" s="4"/>
      <c r="R59" s="4"/>
      <c r="S59" s="4"/>
      <c r="T59" s="4"/>
      <c r="U59" s="5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ht="15" customHeight="1">
      <c r="A60" s="1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67"/>
      <c r="Q60" s="4"/>
      <c r="R60" s="4"/>
      <c r="S60" s="4"/>
      <c r="T60" s="4"/>
      <c r="U60" s="5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ht="15" customHeight="1">
      <c r="A61" s="1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67"/>
      <c r="Q61" s="4"/>
      <c r="R61" s="4"/>
      <c r="S61" s="4"/>
      <c r="T61" s="4"/>
      <c r="U61" s="5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ht="15" customHeight="1">
      <c r="A62" s="1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67"/>
      <c r="Q62" s="4"/>
      <c r="R62" s="4"/>
      <c r="S62" s="4"/>
      <c r="T62" s="4"/>
      <c r="U62" s="5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ht="15" customHeight="1">
      <c r="A63" s="1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5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ht="15" customHeight="1">
      <c r="A64" s="8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ht="15" customHeight="1">
      <c r="A65" s="8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ht="15" customHeight="1">
      <c r="A66" s="8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ht="15" customHeight="1">
      <c r="A67" s="8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5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ht="15" customHeight="1">
      <c r="A68" s="8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67"/>
      <c r="Q68" s="4"/>
      <c r="R68" s="4"/>
      <c r="S68" s="4"/>
      <c r="T68" s="4"/>
      <c r="U68" s="5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ht="15" customHeight="1">
      <c r="A69" s="8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67"/>
      <c r="Q69" s="4"/>
      <c r="R69" s="4"/>
      <c r="S69" s="4"/>
      <c r="T69" s="4"/>
      <c r="U69" s="5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ht="15" customHeight="1">
      <c r="A70" s="8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67"/>
      <c r="Q70" s="4"/>
      <c r="R70" s="4"/>
      <c r="S70" s="4"/>
      <c r="T70" s="4"/>
      <c r="U70" s="5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ht="15" customHeight="1">
      <c r="A71" s="8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67"/>
      <c r="Q71" s="4"/>
      <c r="R71" s="4"/>
      <c r="S71" s="4"/>
      <c r="T71" s="4"/>
      <c r="U71" s="5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ht="15" customHeight="1">
      <c r="A72" s="85"/>
      <c r="B72" s="4"/>
      <c r="C72" s="4"/>
      <c r="D72" s="4"/>
      <c r="E72" s="4"/>
      <c r="F72" s="4"/>
      <c r="G72" s="4"/>
      <c r="H72" s="4"/>
      <c r="I72" s="4"/>
      <c r="J72" s="4"/>
      <c r="K72" s="50"/>
      <c r="L72" s="50"/>
      <c r="M72" s="50"/>
      <c r="N72" s="50"/>
      <c r="O72" s="50"/>
      <c r="P72" s="50"/>
      <c r="Q72" s="4"/>
      <c r="R72" s="4"/>
      <c r="S72" s="4"/>
      <c r="T72" s="50"/>
      <c r="U72" s="5"/>
      <c r="V72" s="50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ht="15" customHeight="1">
      <c r="A73" s="85"/>
      <c r="B73" s="4"/>
      <c r="C73" s="4"/>
      <c r="D73" s="4"/>
      <c r="E73" s="4"/>
      <c r="F73" s="4"/>
      <c r="G73" s="4"/>
      <c r="H73" s="4"/>
      <c r="I73" s="4"/>
      <c r="J73" s="4"/>
      <c r="K73" s="50"/>
      <c r="L73" s="50"/>
      <c r="M73" s="50"/>
      <c r="N73" s="50"/>
      <c r="O73" s="50"/>
      <c r="P73" s="50"/>
      <c r="Q73" s="4"/>
      <c r="R73" s="4"/>
      <c r="S73" s="4"/>
      <c r="T73" s="50"/>
      <c r="U73" s="5"/>
      <c r="V73" s="50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ht="15" customHeight="1">
      <c r="A74" s="85"/>
      <c r="B74" s="4"/>
      <c r="C74" s="4"/>
      <c r="D74" s="4"/>
      <c r="E74" s="4"/>
      <c r="F74" s="4"/>
      <c r="G74" s="4"/>
      <c r="H74" s="4"/>
      <c r="I74" s="4"/>
      <c r="J74" s="4"/>
      <c r="K74" s="50"/>
      <c r="L74" s="50"/>
      <c r="M74" s="50"/>
      <c r="N74" s="50"/>
      <c r="O74" s="50"/>
      <c r="P74" s="50"/>
      <c r="Q74" s="4"/>
      <c r="R74" s="4"/>
      <c r="S74" s="4"/>
      <c r="T74" s="50"/>
      <c r="U74" s="5"/>
      <c r="V74" s="50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ht="15" customHeight="1">
      <c r="A75" s="85"/>
      <c r="B75" s="4"/>
      <c r="C75" s="4"/>
      <c r="D75" s="4"/>
      <c r="E75" s="4"/>
      <c r="F75" s="4"/>
      <c r="G75" s="4"/>
      <c r="H75" s="4"/>
      <c r="I75" s="4"/>
      <c r="J75" s="4"/>
      <c r="K75" s="50"/>
      <c r="L75" s="50"/>
      <c r="M75" s="50"/>
      <c r="N75" s="50"/>
      <c r="O75" s="50"/>
      <c r="P75" s="50"/>
      <c r="Q75" s="4"/>
      <c r="R75" s="4"/>
      <c r="S75" s="4"/>
      <c r="T75" s="50"/>
      <c r="U75" s="5"/>
      <c r="V75" s="50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ht="15" customHeight="1">
      <c r="A76" s="85"/>
      <c r="B76" s="4"/>
      <c r="C76" s="4"/>
      <c r="D76" s="4"/>
      <c r="E76" s="4"/>
      <c r="F76" s="4"/>
      <c r="G76" s="4"/>
      <c r="H76" s="4"/>
      <c r="I76" s="4"/>
      <c r="J76" s="4"/>
      <c r="K76" s="50"/>
      <c r="L76" s="50"/>
      <c r="M76" s="50"/>
      <c r="N76" s="50"/>
      <c r="O76" s="50"/>
      <c r="P76" s="50"/>
      <c r="Q76" s="4"/>
      <c r="R76" s="4"/>
      <c r="S76" s="4"/>
      <c r="T76" s="50"/>
      <c r="U76" s="5"/>
      <c r="V76" s="50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ht="15" customHeight="1">
      <c r="A77" s="85"/>
      <c r="B77" s="4"/>
      <c r="C77" s="4"/>
      <c r="D77" s="4"/>
      <c r="E77" s="4"/>
      <c r="F77" s="4"/>
      <c r="G77" s="4"/>
      <c r="H77" s="4"/>
      <c r="I77" s="4"/>
      <c r="J77" s="4"/>
      <c r="K77" s="50"/>
      <c r="L77" s="50"/>
      <c r="M77" s="50"/>
      <c r="N77" s="50"/>
      <c r="O77" s="50"/>
      <c r="P77" s="50"/>
      <c r="Q77" s="4"/>
      <c r="R77" s="4"/>
      <c r="S77" s="4"/>
      <c r="T77" s="50"/>
      <c r="U77" s="5"/>
      <c r="V77" s="50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ht="15" customHeight="1">
      <c r="A78" s="85"/>
      <c r="B78" s="4"/>
      <c r="C78" s="4"/>
      <c r="D78" s="4"/>
      <c r="E78" s="4"/>
      <c r="F78" s="4"/>
      <c r="G78" s="4"/>
      <c r="H78" s="4"/>
      <c r="I78" s="4"/>
      <c r="J78" s="4"/>
      <c r="K78" s="50"/>
      <c r="L78" s="50"/>
      <c r="M78" s="50"/>
      <c r="N78" s="50"/>
      <c r="O78" s="50"/>
      <c r="P78" s="50"/>
      <c r="Q78" s="4"/>
      <c r="R78" s="4"/>
      <c r="S78" s="4"/>
      <c r="T78" s="50"/>
      <c r="U78" s="5"/>
      <c r="V78" s="50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ht="15" customHeight="1">
      <c r="A79" s="85"/>
      <c r="B79" s="4"/>
      <c r="C79" s="4"/>
      <c r="D79" s="4"/>
      <c r="E79" s="4"/>
      <c r="F79" s="4"/>
      <c r="G79" s="4"/>
      <c r="H79" s="4"/>
      <c r="I79" s="4"/>
      <c r="J79" s="4"/>
      <c r="K79" s="50"/>
      <c r="L79" s="50"/>
      <c r="M79" s="50"/>
      <c r="N79" s="50"/>
      <c r="O79" s="50"/>
      <c r="P79" s="50"/>
      <c r="Q79" s="4"/>
      <c r="R79" s="4"/>
      <c r="S79" s="4"/>
      <c r="T79" s="50"/>
      <c r="U79" s="5"/>
      <c r="V79" s="50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ht="15" customHeight="1">
      <c r="A80" s="85"/>
      <c r="B80" s="4"/>
      <c r="C80" s="4"/>
      <c r="D80" s="4"/>
      <c r="E80" s="4"/>
      <c r="F80" s="4"/>
      <c r="G80" s="4"/>
      <c r="H80" s="4"/>
      <c r="I80" s="4"/>
      <c r="J80" s="4"/>
      <c r="K80" s="50"/>
      <c r="L80" s="50"/>
      <c r="M80" s="50"/>
      <c r="N80" s="50"/>
      <c r="O80" s="50"/>
      <c r="P80" s="50"/>
      <c r="Q80" s="4"/>
      <c r="R80" s="4"/>
      <c r="S80" s="4"/>
      <c r="T80" s="50"/>
      <c r="U80" s="5"/>
      <c r="V80" s="50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ht="15" customHeight="1">
      <c r="A81" s="85"/>
      <c r="B81" s="4"/>
      <c r="C81" s="4"/>
      <c r="D81" s="4"/>
      <c r="E81" s="4"/>
      <c r="F81" s="4"/>
      <c r="G81" s="4"/>
      <c r="H81" s="4"/>
      <c r="I81" s="4"/>
      <c r="J81" s="4"/>
      <c r="K81" s="50"/>
      <c r="L81" s="50"/>
      <c r="M81" s="50"/>
      <c r="N81" s="50"/>
      <c r="O81" s="50"/>
      <c r="P81" s="50"/>
      <c r="Q81" s="4"/>
      <c r="R81" s="4"/>
      <c r="S81" s="4"/>
      <c r="T81" s="50"/>
      <c r="U81" s="50"/>
      <c r="V81" s="50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ht="15" customHeight="1">
      <c r="A82" s="85"/>
      <c r="B82" s="4"/>
      <c r="C82" s="4"/>
      <c r="D82" s="4"/>
      <c r="E82" s="4"/>
      <c r="F82" s="4"/>
      <c r="G82" s="4"/>
      <c r="H82" s="4"/>
      <c r="I82" s="4"/>
      <c r="J82" s="4"/>
      <c r="K82" s="50"/>
      <c r="L82" s="50"/>
      <c r="M82" s="50"/>
      <c r="N82" s="50"/>
      <c r="O82" s="50"/>
      <c r="P82" s="50"/>
      <c r="Q82" s="4"/>
      <c r="R82" s="4"/>
      <c r="S82" s="4"/>
      <c r="T82" s="50"/>
      <c r="U82" s="50"/>
      <c r="V82" s="50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ht="15" customHeight="1">
      <c r="A83" s="12"/>
      <c r="B83" s="4"/>
      <c r="C83" s="4"/>
      <c r="D83" s="4"/>
      <c r="E83" s="4"/>
      <c r="F83" s="4"/>
      <c r="G83" s="4"/>
      <c r="H83" s="4"/>
      <c r="I83" s="4"/>
      <c r="J83" s="4"/>
      <c r="K83" s="50"/>
      <c r="L83" s="50"/>
      <c r="M83" s="50"/>
      <c r="N83" s="50"/>
      <c r="O83" s="50"/>
      <c r="P83" s="50"/>
      <c r="Q83" s="4"/>
      <c r="R83" s="4"/>
      <c r="S83" s="4"/>
      <c r="T83" s="50"/>
      <c r="U83" s="50"/>
      <c r="V83" s="50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ht="15" customHeight="1">
      <c r="A84" s="12"/>
      <c r="B84" s="4"/>
      <c r="C84" s="4"/>
      <c r="D84" s="4"/>
      <c r="E84" s="4"/>
      <c r="F84" s="4"/>
      <c r="G84" s="4"/>
      <c r="H84" s="4"/>
      <c r="I84" s="4"/>
      <c r="J84" s="4"/>
      <c r="K84" s="50"/>
      <c r="L84" s="50"/>
      <c r="M84" s="50"/>
      <c r="N84" s="50"/>
      <c r="O84" s="50"/>
      <c r="P84" s="50"/>
      <c r="Q84" s="4"/>
      <c r="R84" s="4"/>
      <c r="S84" s="4"/>
      <c r="T84" s="50"/>
      <c r="U84" s="50"/>
      <c r="V84" s="50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ht="15" customHeight="1">
      <c r="A85" s="1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ht="15" customHeight="1">
      <c r="A86" s="1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ht="15" customHeight="1">
      <c r="A87" s="1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ht="15" customHeight="1">
      <c r="A88" s="1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ht="15" customHeight="1">
      <c r="A89" s="1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ht="15" customHeight="1">
      <c r="A90" s="1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ht="15" customHeight="1">
      <c r="A91" s="1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ht="15" customHeight="1">
      <c r="A92" s="1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ht="15" customHeight="1">
      <c r="A93" s="1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ht="15" customHeight="1">
      <c r="A94" s="1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ht="15" customHeight="1">
      <c r="A95" s="1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ht="15" customHeight="1">
      <c r="A96" s="1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ht="15" customHeight="1">
      <c r="A97" s="1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ht="15" customHeight="1">
      <c r="A98" s="1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ht="15" customHeight="1">
      <c r="A99" s="1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ht="15" customHeight="1">
      <c r="A100" s="1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ht="15" customHeight="1">
      <c r="A101" s="1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ht="15" customHeight="1">
      <c r="A102" s="1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ht="15" customHeight="1">
      <c r="A103" s="1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ht="15" customHeight="1">
      <c r="A104" s="1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67"/>
      <c r="AK104" s="67"/>
      <c r="AL104" s="67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ht="15" customHeight="1">
      <c r="A105" s="1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67"/>
      <c r="AK105" s="67"/>
      <c r="AL105" s="67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ht="15" customHeight="1">
      <c r="A106" s="1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67"/>
      <c r="AK106" s="67"/>
      <c r="AL106" s="67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ht="15" customHeight="1">
      <c r="A107" s="1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67"/>
      <c r="AK107" s="67"/>
      <c r="AL107" s="67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ht="15" customHeight="1">
      <c r="A108" s="1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67"/>
      <c r="AK108" s="67"/>
      <c r="AL108" s="67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ht="15" customHeight="1">
      <c r="A109" s="1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67"/>
      <c r="AK109" s="67"/>
      <c r="AL109" s="67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ht="15" customHeight="1">
      <c r="A110" s="1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67"/>
      <c r="AK110" s="67"/>
      <c r="AL110" s="67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ht="15" customHeight="1">
      <c r="A111" s="1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67"/>
      <c r="AK111" s="67"/>
      <c r="AL111" s="67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ht="15" customHeight="1">
      <c r="A112" s="1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67"/>
      <c r="AK112" s="67"/>
      <c r="AL112" s="67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ht="15" customHeight="1">
      <c r="A113" s="1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67"/>
      <c r="AK113" s="67"/>
      <c r="AL113" s="67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ht="15" customHeight="1">
      <c r="A114" s="1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67"/>
      <c r="AK114" s="67"/>
      <c r="AL114" s="67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ht="15" customHeight="1">
      <c r="A115" s="1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67"/>
      <c r="AK115" s="67"/>
      <c r="AL115" s="67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ht="15" customHeight="1">
      <c r="A116" s="1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67"/>
      <c r="AK116" s="67"/>
      <c r="AL116" s="67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ht="15" customHeight="1">
      <c r="A117" s="1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67"/>
      <c r="AK117" s="67"/>
      <c r="AL117" s="67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ht="15" customHeight="1">
      <c r="A118" s="1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67"/>
      <c r="AK118" s="67"/>
      <c r="AL118" s="67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ht="15" customHeight="1">
      <c r="A119" s="1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67"/>
      <c r="AK119" s="67"/>
      <c r="AL119" s="67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ht="15" customHeight="1">
      <c r="A120" s="1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67"/>
      <c r="AK120" s="67"/>
      <c r="AL120" s="67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ht="15" customHeight="1">
      <c r="A121" s="1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67"/>
      <c r="AK121" s="67"/>
      <c r="AL121" s="67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ht="15" customHeight="1">
      <c r="A122" s="1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67"/>
      <c r="AK122" s="67"/>
      <c r="AL122" s="67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ht="15" customHeight="1">
      <c r="A123" s="1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ht="15" customHeight="1">
      <c r="A124" s="12"/>
      <c r="B124" s="4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4"/>
      <c r="R124" s="4"/>
      <c r="S124" s="4"/>
      <c r="T124" s="50"/>
      <c r="U124" s="50"/>
      <c r="V124" s="50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ht="15" customHeight="1">
      <c r="A125" s="12"/>
      <c r="B125" s="4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4"/>
      <c r="R125" s="4"/>
      <c r="S125" s="4"/>
      <c r="T125" s="50"/>
      <c r="U125" s="50"/>
      <c r="V125" s="50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ht="15" customHeight="1">
      <c r="A126" s="12"/>
      <c r="B126" s="4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4"/>
      <c r="R126" s="4"/>
      <c r="S126" s="4"/>
      <c r="T126" s="50"/>
      <c r="U126" s="50"/>
      <c r="V126" s="50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ht="15" customHeight="1">
      <c r="A127" s="1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ht="15" customHeight="1">
      <c r="A128" s="12"/>
      <c r="B128" s="4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67"/>
      <c r="AK128" s="67"/>
      <c r="AL128" s="67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ht="15" customHeight="1">
      <c r="A129" s="12"/>
      <c r="B129" s="4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67"/>
      <c r="AK129" s="67"/>
      <c r="AL129" s="67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ht="15" customHeight="1">
      <c r="A130" s="12"/>
      <c r="B130" s="4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67"/>
      <c r="AK130" s="67"/>
      <c r="AL130" s="67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  <row r="131" ht="15" customHeight="1">
      <c r="A131" s="12"/>
      <c r="B131" s="4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67"/>
      <c r="AK131" s="67"/>
      <c r="AL131" s="67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</row>
    <row r="132" ht="15" customHeight="1">
      <c r="A132" s="12"/>
      <c r="B132" s="4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67"/>
      <c r="AK132" s="67"/>
      <c r="AL132" s="67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</row>
    <row r="133" ht="15" customHeight="1">
      <c r="A133" s="12"/>
      <c r="B133" s="4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67"/>
      <c r="AK133" s="67"/>
      <c r="AL133" s="67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</row>
    <row r="134" ht="15" customHeight="1">
      <c r="A134" s="12"/>
      <c r="B134" s="4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67"/>
      <c r="AK134" s="67"/>
      <c r="AL134" s="67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ht="15" customHeight="1">
      <c r="A135" s="1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ht="15" customHeight="1">
      <c r="A136" s="1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ht="15" customHeight="1">
      <c r="A137" s="1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</row>
    <row r="138" ht="15" customHeight="1">
      <c r="A138" s="1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</row>
    <row r="139" ht="15" customHeight="1">
      <c r="A139" s="1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</row>
    <row r="140" ht="15" customHeight="1">
      <c r="A140" s="1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</row>
    <row r="141" ht="15" customHeight="1">
      <c r="A141" s="1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ht="15" customHeight="1">
      <c r="A142" s="1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</row>
    <row r="143" ht="15" customHeight="1">
      <c r="A143" s="1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</row>
    <row r="144" ht="15" customHeight="1">
      <c r="A144" s="1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67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</row>
    <row r="145" ht="15" customHeight="1">
      <c r="A145" s="1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ht="15" customHeight="1">
      <c r="A146" s="1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t="s" s="84">
        <v>53</v>
      </c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</row>
    <row r="147" ht="15" customHeight="1">
      <c r="A147" s="1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50"/>
      <c r="AP147" s="50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</row>
    <row r="148" ht="15" customHeight="1">
      <c r="A148" s="1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</row>
    <row r="149" ht="15" customHeight="1">
      <c r="A149" s="1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t="s" s="84">
        <v>54</v>
      </c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</sheetData>
  <mergeCells count="17">
    <mergeCell ref="A11:M11"/>
    <mergeCell ref="A12:M12"/>
    <mergeCell ref="A6:G6"/>
    <mergeCell ref="A1:G1"/>
    <mergeCell ref="A3:G3"/>
    <mergeCell ref="A4:G4"/>
    <mergeCell ref="A5:G5"/>
    <mergeCell ref="A2:E2"/>
    <mergeCell ref="B8:C8"/>
    <mergeCell ref="N12:P12"/>
    <mergeCell ref="Q12:S12"/>
    <mergeCell ref="N11:P11"/>
    <mergeCell ref="Y14:Z14"/>
    <mergeCell ref="Q11:S11"/>
    <mergeCell ref="Q13:S13"/>
    <mergeCell ref="T12:V12"/>
    <mergeCell ref="T11:V11"/>
  </mergeCells>
  <pageMargins left="0.18" right="0.46" top="0.55" bottom="0.49" header="0.25" footer="0.26"/>
  <pageSetup firstPageNumber="1" fitToHeight="1" fitToWidth="1" scale="71" useFirstPageNumber="0" orientation="landscape" pageOrder="downThenOver"/>
  <headerFooter>
    <oddFooter>&amp;R&amp;"Arial,Regular"&amp;12&amp;K000000&amp;8&amp;P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